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3" sheetId="3" r:id="rId2"/>
  </sheets>
  <definedNames>
    <definedName name="_xlnm.Print_Area" localSheetId="0">Лист1!$A$1:$M$27</definedName>
  </definedNames>
  <calcPr calcId="145621"/>
</workbook>
</file>

<file path=xl/calcChain.xml><?xml version="1.0" encoding="utf-8"?>
<calcChain xmlns="http://schemas.openxmlformats.org/spreadsheetml/2006/main">
  <c r="L14" i="1" l="1"/>
  <c r="J14" i="1"/>
  <c r="J13" i="1"/>
  <c r="J9" i="1"/>
  <c r="H14" i="1"/>
  <c r="D14" i="1"/>
  <c r="F14" i="1"/>
  <c r="M15" i="1"/>
  <c r="H12" i="1" l="1"/>
  <c r="L12" i="1"/>
  <c r="M12" i="1" s="1"/>
  <c r="M13" i="1"/>
  <c r="F12" i="1"/>
  <c r="D12" i="1"/>
  <c r="D9" i="1" l="1"/>
  <c r="F9" i="1"/>
  <c r="H9" i="1"/>
  <c r="M9" i="1" l="1"/>
  <c r="M14" i="1" s="1"/>
  <c r="G14" i="1" l="1"/>
  <c r="K14" i="1" l="1"/>
  <c r="L11" i="1"/>
  <c r="L10" i="1"/>
  <c r="H10" i="1"/>
  <c r="H16" i="1" s="1"/>
  <c r="E14" i="1"/>
  <c r="F10" i="1"/>
  <c r="F16" i="1" s="1"/>
  <c r="C14" i="1"/>
  <c r="M10" i="1" l="1"/>
  <c r="D16" i="1"/>
  <c r="L16" i="1"/>
  <c r="M11" i="1"/>
  <c r="J16" i="1"/>
  <c r="M16" i="1" l="1"/>
</calcChain>
</file>

<file path=xl/sharedStrings.xml><?xml version="1.0" encoding="utf-8"?>
<sst xmlns="http://schemas.openxmlformats.org/spreadsheetml/2006/main" count="24" uniqueCount="24">
  <si>
    <t>№ п/п</t>
  </si>
  <si>
    <t>Наименование хозяйства</t>
  </si>
  <si>
    <t>Сиг</t>
  </si>
  <si>
    <t>Муксун</t>
  </si>
  <si>
    <t>Чир</t>
  </si>
  <si>
    <t>Омуль</t>
  </si>
  <si>
    <t>Гольцы</t>
  </si>
  <si>
    <t>ИП Голузин В.Г.</t>
  </si>
  <si>
    <t>распределено</t>
  </si>
  <si>
    <t xml:space="preserve"> лимит</t>
  </si>
  <si>
    <t>резерв</t>
  </si>
  <si>
    <t>Озеро Таймыр</t>
  </si>
  <si>
    <t>Итого по озеру Таймыр</t>
  </si>
  <si>
    <t>ООО "Агро-Маркет"</t>
  </si>
  <si>
    <t>Сиг, доля в %</t>
  </si>
  <si>
    <t>Муксун, доля в %</t>
  </si>
  <si>
    <t>Чир, доля в %</t>
  </si>
  <si>
    <t>Гольцы, доля в %</t>
  </si>
  <si>
    <t>Омуль, доля в %</t>
  </si>
  <si>
    <t>АО "Хатангский морской торговый порт"</t>
  </si>
  <si>
    <t>ООО "Дары "Ангары"</t>
  </si>
  <si>
    <t>ООО "Енисейский залив"</t>
  </si>
  <si>
    <t xml:space="preserve">Распределение объемов части общего допустимого улова водных биоресурсов, утвержденных применительно к квотам добычи (вылова) водных биоресурсов в бассейне озера Таймыр между лицами, с которыми заключены договоры о закреплении доли квоты добычи (вылова) водных биоресурсов, осуществляющими промышленное рыболовство  в озере Таймыр  на 2025 год </t>
  </si>
  <si>
    <t xml:space="preserve">Приложение 4 к постановлению                                                                  Администрации муниципального района                                                                           от 24.12.2024 № 1677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</si>
</sst>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(* #,##0.00_);_(* \(#,##0.0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79">
    <xf numFmtId="0" fontId="0" fillId="0" borderId="0" xfId="0"/>
    <xf numFmtId="0" fontId="1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textRotation="90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164" fontId="6" fillId="2" borderId="8" xfId="0" applyNumberFormat="1" applyFont="1" applyFill="1" applyBorder="1" applyAlignment="1">
      <alignment horizontal="left" vertical="top"/>
    </xf>
    <xf numFmtId="164" fontId="6" fillId="2" borderId="11" xfId="0" applyNumberFormat="1" applyFont="1" applyFill="1" applyBorder="1" applyAlignment="1">
      <alignment horizontal="left" vertical="top"/>
    </xf>
    <xf numFmtId="164" fontId="6" fillId="2" borderId="9" xfId="0" applyNumberFormat="1" applyFont="1" applyFill="1" applyBorder="1" applyAlignment="1">
      <alignment horizontal="left" vertical="top"/>
    </xf>
    <xf numFmtId="164" fontId="6" fillId="2" borderId="22" xfId="0" applyNumberFormat="1" applyFont="1" applyFill="1" applyBorder="1" applyAlignment="1">
      <alignment horizontal="left" vertical="top"/>
    </xf>
    <xf numFmtId="164" fontId="6" fillId="2" borderId="24" xfId="0" applyNumberFormat="1" applyFont="1" applyFill="1" applyBorder="1" applyAlignment="1">
      <alignment horizontal="center" vertical="top"/>
    </xf>
    <xf numFmtId="164" fontId="6" fillId="2" borderId="3" xfId="0" applyNumberFormat="1" applyFont="1" applyFill="1" applyBorder="1" applyAlignment="1">
      <alignment horizontal="left" vertical="top"/>
    </xf>
    <xf numFmtId="164" fontId="6" fillId="2" borderId="1" xfId="0" applyNumberFormat="1" applyFont="1" applyFill="1" applyBorder="1" applyAlignment="1">
      <alignment horizontal="center" vertical="top"/>
    </xf>
    <xf numFmtId="164" fontId="6" fillId="2" borderId="5" xfId="0" applyNumberFormat="1" applyFont="1" applyFill="1" applyBorder="1" applyAlignment="1">
      <alignment horizontal="center" vertical="top"/>
    </xf>
    <xf numFmtId="164" fontId="6" fillId="2" borderId="2" xfId="0" applyNumberFormat="1" applyFont="1" applyFill="1" applyBorder="1" applyAlignment="1">
      <alignment horizontal="left" vertical="top"/>
    </xf>
    <xf numFmtId="0" fontId="2" fillId="0" borderId="19" xfId="0" applyFont="1" applyFill="1" applyBorder="1" applyAlignment="1">
      <alignment horizontal="center" vertical="center" textRotation="90"/>
    </xf>
    <xf numFmtId="0" fontId="6" fillId="2" borderId="7" xfId="0" applyFont="1" applyFill="1" applyBorder="1" applyAlignment="1">
      <alignment horizontal="left" vertical="top"/>
    </xf>
    <xf numFmtId="0" fontId="6" fillId="2" borderId="21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left" vertical="top"/>
    </xf>
    <xf numFmtId="0" fontId="6" fillId="2" borderId="11" xfId="0" applyFont="1" applyFill="1" applyBorder="1" applyAlignment="1">
      <alignment horizontal="left" vertical="top"/>
    </xf>
    <xf numFmtId="0" fontId="7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2" borderId="0" xfId="0" applyFont="1" applyFill="1" applyAlignment="1">
      <alignment vertical="top" wrapText="1"/>
    </xf>
    <xf numFmtId="0" fontId="2" fillId="0" borderId="5" xfId="0" applyFont="1" applyFill="1" applyBorder="1" applyAlignment="1">
      <alignment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164" fontId="2" fillId="0" borderId="3" xfId="0" applyNumberFormat="1" applyFont="1" applyFill="1" applyBorder="1" applyAlignment="1">
      <alignment vertical="center"/>
    </xf>
    <xf numFmtId="0" fontId="2" fillId="0" borderId="34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31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164" fontId="2" fillId="0" borderId="38" xfId="0" applyNumberFormat="1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textRotation="90"/>
    </xf>
    <xf numFmtId="0" fontId="2" fillId="0" borderId="18" xfId="0" applyFont="1" applyFill="1" applyBorder="1" applyAlignment="1">
      <alignment horizontal="center" vertical="center" textRotation="90"/>
    </xf>
    <xf numFmtId="0" fontId="2" fillId="0" borderId="20" xfId="0" applyFont="1" applyFill="1" applyBorder="1" applyAlignment="1">
      <alignment horizontal="center" vertical="center" textRotation="90"/>
    </xf>
    <xf numFmtId="164" fontId="2" fillId="0" borderId="35" xfId="3" applyNumberFormat="1" applyFont="1" applyFill="1" applyBorder="1" applyAlignment="1">
      <alignment horizontal="center" vertical="center"/>
    </xf>
    <xf numFmtId="164" fontId="2" fillId="0" borderId="29" xfId="0" applyNumberFormat="1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left" vertical="top"/>
    </xf>
    <xf numFmtId="0" fontId="7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wrapText="1"/>
    </xf>
    <xf numFmtId="0" fontId="5" fillId="2" borderId="12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center" vertical="top"/>
    </xf>
    <xf numFmtId="0" fontId="5" fillId="2" borderId="14" xfId="0" applyFont="1" applyFill="1" applyBorder="1" applyAlignment="1">
      <alignment horizontal="center" vertical="top"/>
    </xf>
    <xf numFmtId="0" fontId="5" fillId="2" borderId="15" xfId="0" applyFont="1" applyFill="1" applyBorder="1" applyAlignment="1">
      <alignment horizontal="center" vertical="top"/>
    </xf>
    <xf numFmtId="0" fontId="5" fillId="2" borderId="16" xfId="0" applyFont="1" applyFill="1" applyBorder="1" applyAlignment="1">
      <alignment horizontal="center" vertical="top"/>
    </xf>
    <xf numFmtId="0" fontId="5" fillId="2" borderId="17" xfId="0" applyFont="1" applyFill="1" applyBorder="1" applyAlignment="1">
      <alignment horizontal="center" vertical="top"/>
    </xf>
    <xf numFmtId="0" fontId="2" fillId="2" borderId="26" xfId="0" applyFont="1" applyFill="1" applyBorder="1" applyAlignment="1">
      <alignment horizontal="center" vertical="center" textRotation="90"/>
    </xf>
    <xf numFmtId="0" fontId="2" fillId="2" borderId="30" xfId="0" applyFont="1" applyFill="1" applyBorder="1" applyAlignment="1">
      <alignment horizontal="center" vertical="center" textRotation="90"/>
    </xf>
    <xf numFmtId="0" fontId="2" fillId="0" borderId="27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 vertical="center" textRotation="90" wrapText="1"/>
    </xf>
    <xf numFmtId="0" fontId="1" fillId="0" borderId="28" xfId="0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2" xfId="1"/>
    <cellStyle name="Процентный" xfId="3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07"/>
  <sheetViews>
    <sheetView tabSelected="1" view="pageBreakPreview" zoomScale="120" zoomScaleNormal="100" zoomScaleSheetLayoutView="120" workbookViewId="0">
      <selection activeCell="J1" sqref="J1:M3"/>
    </sheetView>
  </sheetViews>
  <sheetFormatPr defaultColWidth="6.140625" defaultRowHeight="15" x14ac:dyDescent="0.25"/>
  <cols>
    <col min="1" max="1" width="4.28515625" style="3" customWidth="1"/>
    <col min="2" max="2" width="21.42578125" style="2" customWidth="1"/>
    <col min="3" max="3" width="7.140625" style="2" customWidth="1"/>
    <col min="4" max="4" width="10" style="2" customWidth="1"/>
    <col min="5" max="5" width="7.28515625" style="2" customWidth="1"/>
    <col min="6" max="7" width="7.85546875" style="2" customWidth="1"/>
    <col min="8" max="8" width="9.5703125" style="2" customWidth="1"/>
    <col min="9" max="9" width="7.140625" style="2" customWidth="1"/>
    <col min="10" max="10" width="6.7109375" style="2" bestFit="1" customWidth="1"/>
    <col min="11" max="11" width="7.85546875" style="2" customWidth="1"/>
    <col min="12" max="12" width="6.7109375" style="2" bestFit="1" customWidth="1"/>
    <col min="13" max="13" width="13" style="2" customWidth="1"/>
    <col min="14" max="69" width="6.140625" style="2"/>
    <col min="70" max="70" width="6.140625" style="2" customWidth="1"/>
    <col min="71" max="228" width="6.140625" style="2"/>
    <col min="229" max="229" width="3.85546875" style="2" customWidth="1"/>
    <col min="230" max="230" width="25.140625" style="2" customWidth="1"/>
    <col min="231" max="231" width="9.5703125" style="2" customWidth="1"/>
    <col min="232" max="232" width="7.7109375" style="2" customWidth="1"/>
    <col min="233" max="233" width="7.42578125" style="2" customWidth="1"/>
    <col min="234" max="234" width="6.7109375" style="2" customWidth="1"/>
    <col min="235" max="236" width="7.42578125" style="2" customWidth="1"/>
    <col min="237" max="237" width="8.28515625" style="2" customWidth="1"/>
    <col min="238" max="238" width="8.5703125" style="2" bestFit="1" customWidth="1"/>
    <col min="239" max="239" width="7.85546875" style="2" customWidth="1"/>
    <col min="240" max="240" width="7" style="2" customWidth="1"/>
    <col min="241" max="241" width="5.42578125" style="2" customWidth="1"/>
    <col min="242" max="242" width="8.85546875" style="2" customWidth="1"/>
    <col min="243" max="243" width="8.5703125" style="2" customWidth="1"/>
    <col min="244" max="484" width="6.140625" style="2"/>
    <col min="485" max="485" width="3.85546875" style="2" customWidth="1"/>
    <col min="486" max="486" width="25.140625" style="2" customWidth="1"/>
    <col min="487" max="487" width="9.5703125" style="2" customWidth="1"/>
    <col min="488" max="488" width="7.7109375" style="2" customWidth="1"/>
    <col min="489" max="489" width="7.42578125" style="2" customWidth="1"/>
    <col min="490" max="490" width="6.7109375" style="2" customWidth="1"/>
    <col min="491" max="492" width="7.42578125" style="2" customWidth="1"/>
    <col min="493" max="493" width="8.28515625" style="2" customWidth="1"/>
    <col min="494" max="494" width="8.5703125" style="2" bestFit="1" customWidth="1"/>
    <col min="495" max="495" width="7.85546875" style="2" customWidth="1"/>
    <col min="496" max="496" width="7" style="2" customWidth="1"/>
    <col min="497" max="497" width="5.42578125" style="2" customWidth="1"/>
    <col min="498" max="498" width="8.85546875" style="2" customWidth="1"/>
    <col min="499" max="499" width="8.5703125" style="2" customWidth="1"/>
    <col min="500" max="740" width="6.140625" style="2"/>
    <col min="741" max="741" width="3.85546875" style="2" customWidth="1"/>
    <col min="742" max="742" width="25.140625" style="2" customWidth="1"/>
    <col min="743" max="743" width="9.5703125" style="2" customWidth="1"/>
    <col min="744" max="744" width="7.7109375" style="2" customWidth="1"/>
    <col min="745" max="745" width="7.42578125" style="2" customWidth="1"/>
    <col min="746" max="746" width="6.7109375" style="2" customWidth="1"/>
    <col min="747" max="748" width="7.42578125" style="2" customWidth="1"/>
    <col min="749" max="749" width="8.28515625" style="2" customWidth="1"/>
    <col min="750" max="750" width="8.5703125" style="2" bestFit="1" customWidth="1"/>
    <col min="751" max="751" width="7.85546875" style="2" customWidth="1"/>
    <col min="752" max="752" width="7" style="2" customWidth="1"/>
    <col min="753" max="753" width="5.42578125" style="2" customWidth="1"/>
    <col min="754" max="754" width="8.85546875" style="2" customWidth="1"/>
    <col min="755" max="755" width="8.5703125" style="2" customWidth="1"/>
    <col min="756" max="996" width="6.140625" style="2"/>
    <col min="997" max="997" width="3.85546875" style="2" customWidth="1"/>
    <col min="998" max="998" width="25.140625" style="2" customWidth="1"/>
    <col min="999" max="999" width="9.5703125" style="2" customWidth="1"/>
    <col min="1000" max="1000" width="7.7109375" style="2" customWidth="1"/>
    <col min="1001" max="1001" width="7.42578125" style="2" customWidth="1"/>
    <col min="1002" max="1002" width="6.7109375" style="2" customWidth="1"/>
    <col min="1003" max="1004" width="7.42578125" style="2" customWidth="1"/>
    <col min="1005" max="1005" width="8.28515625" style="2" customWidth="1"/>
    <col min="1006" max="1006" width="8.5703125" style="2" bestFit="1" customWidth="1"/>
    <col min="1007" max="1007" width="7.85546875" style="2" customWidth="1"/>
    <col min="1008" max="1008" width="7" style="2" customWidth="1"/>
    <col min="1009" max="1009" width="5.42578125" style="2" customWidth="1"/>
    <col min="1010" max="1010" width="8.85546875" style="2" customWidth="1"/>
    <col min="1011" max="1011" width="8.5703125" style="2" customWidth="1"/>
    <col min="1012" max="1252" width="6.140625" style="2"/>
    <col min="1253" max="1253" width="3.85546875" style="2" customWidth="1"/>
    <col min="1254" max="1254" width="25.140625" style="2" customWidth="1"/>
    <col min="1255" max="1255" width="9.5703125" style="2" customWidth="1"/>
    <col min="1256" max="1256" width="7.7109375" style="2" customWidth="1"/>
    <col min="1257" max="1257" width="7.42578125" style="2" customWidth="1"/>
    <col min="1258" max="1258" width="6.7109375" style="2" customWidth="1"/>
    <col min="1259" max="1260" width="7.42578125" style="2" customWidth="1"/>
    <col min="1261" max="1261" width="8.28515625" style="2" customWidth="1"/>
    <col min="1262" max="1262" width="8.5703125" style="2" bestFit="1" customWidth="1"/>
    <col min="1263" max="1263" width="7.85546875" style="2" customWidth="1"/>
    <col min="1264" max="1264" width="7" style="2" customWidth="1"/>
    <col min="1265" max="1265" width="5.42578125" style="2" customWidth="1"/>
    <col min="1266" max="1266" width="8.85546875" style="2" customWidth="1"/>
    <col min="1267" max="1267" width="8.5703125" style="2" customWidth="1"/>
    <col min="1268" max="1508" width="6.140625" style="2"/>
    <col min="1509" max="1509" width="3.85546875" style="2" customWidth="1"/>
    <col min="1510" max="1510" width="25.140625" style="2" customWidth="1"/>
    <col min="1511" max="1511" width="9.5703125" style="2" customWidth="1"/>
    <col min="1512" max="1512" width="7.7109375" style="2" customWidth="1"/>
    <col min="1513" max="1513" width="7.42578125" style="2" customWidth="1"/>
    <col min="1514" max="1514" width="6.7109375" style="2" customWidth="1"/>
    <col min="1515" max="1516" width="7.42578125" style="2" customWidth="1"/>
    <col min="1517" max="1517" width="8.28515625" style="2" customWidth="1"/>
    <col min="1518" max="1518" width="8.5703125" style="2" bestFit="1" customWidth="1"/>
    <col min="1519" max="1519" width="7.85546875" style="2" customWidth="1"/>
    <col min="1520" max="1520" width="7" style="2" customWidth="1"/>
    <col min="1521" max="1521" width="5.42578125" style="2" customWidth="1"/>
    <col min="1522" max="1522" width="8.85546875" style="2" customWidth="1"/>
    <col min="1523" max="1523" width="8.5703125" style="2" customWidth="1"/>
    <col min="1524" max="1764" width="6.140625" style="2"/>
    <col min="1765" max="1765" width="3.85546875" style="2" customWidth="1"/>
    <col min="1766" max="1766" width="25.140625" style="2" customWidth="1"/>
    <col min="1767" max="1767" width="9.5703125" style="2" customWidth="1"/>
    <col min="1768" max="1768" width="7.7109375" style="2" customWidth="1"/>
    <col min="1769" max="1769" width="7.42578125" style="2" customWidth="1"/>
    <col min="1770" max="1770" width="6.7109375" style="2" customWidth="1"/>
    <col min="1771" max="1772" width="7.42578125" style="2" customWidth="1"/>
    <col min="1773" max="1773" width="8.28515625" style="2" customWidth="1"/>
    <col min="1774" max="1774" width="8.5703125" style="2" bestFit="1" customWidth="1"/>
    <col min="1775" max="1775" width="7.85546875" style="2" customWidth="1"/>
    <col min="1776" max="1776" width="7" style="2" customWidth="1"/>
    <col min="1777" max="1777" width="5.42578125" style="2" customWidth="1"/>
    <col min="1778" max="1778" width="8.85546875" style="2" customWidth="1"/>
    <col min="1779" max="1779" width="8.5703125" style="2" customWidth="1"/>
    <col min="1780" max="2020" width="6.140625" style="2"/>
    <col min="2021" max="2021" width="3.85546875" style="2" customWidth="1"/>
    <col min="2022" max="2022" width="25.140625" style="2" customWidth="1"/>
    <col min="2023" max="2023" width="9.5703125" style="2" customWidth="1"/>
    <col min="2024" max="2024" width="7.7109375" style="2" customWidth="1"/>
    <col min="2025" max="2025" width="7.42578125" style="2" customWidth="1"/>
    <col min="2026" max="2026" width="6.7109375" style="2" customWidth="1"/>
    <col min="2027" max="2028" width="7.42578125" style="2" customWidth="1"/>
    <col min="2029" max="2029" width="8.28515625" style="2" customWidth="1"/>
    <col min="2030" max="2030" width="8.5703125" style="2" bestFit="1" customWidth="1"/>
    <col min="2031" max="2031" width="7.85546875" style="2" customWidth="1"/>
    <col min="2032" max="2032" width="7" style="2" customWidth="1"/>
    <col min="2033" max="2033" width="5.42578125" style="2" customWidth="1"/>
    <col min="2034" max="2034" width="8.85546875" style="2" customWidth="1"/>
    <col min="2035" max="2035" width="8.5703125" style="2" customWidth="1"/>
    <col min="2036" max="2276" width="6.140625" style="2"/>
    <col min="2277" max="2277" width="3.85546875" style="2" customWidth="1"/>
    <col min="2278" max="2278" width="25.140625" style="2" customWidth="1"/>
    <col min="2279" max="2279" width="9.5703125" style="2" customWidth="1"/>
    <col min="2280" max="2280" width="7.7109375" style="2" customWidth="1"/>
    <col min="2281" max="2281" width="7.42578125" style="2" customWidth="1"/>
    <col min="2282" max="2282" width="6.7109375" style="2" customWidth="1"/>
    <col min="2283" max="2284" width="7.42578125" style="2" customWidth="1"/>
    <col min="2285" max="2285" width="8.28515625" style="2" customWidth="1"/>
    <col min="2286" max="2286" width="8.5703125" style="2" bestFit="1" customWidth="1"/>
    <col min="2287" max="2287" width="7.85546875" style="2" customWidth="1"/>
    <col min="2288" max="2288" width="7" style="2" customWidth="1"/>
    <col min="2289" max="2289" width="5.42578125" style="2" customWidth="1"/>
    <col min="2290" max="2290" width="8.85546875" style="2" customWidth="1"/>
    <col min="2291" max="2291" width="8.5703125" style="2" customWidth="1"/>
    <col min="2292" max="2532" width="6.140625" style="2"/>
    <col min="2533" max="2533" width="3.85546875" style="2" customWidth="1"/>
    <col min="2534" max="2534" width="25.140625" style="2" customWidth="1"/>
    <col min="2535" max="2535" width="9.5703125" style="2" customWidth="1"/>
    <col min="2536" max="2536" width="7.7109375" style="2" customWidth="1"/>
    <col min="2537" max="2537" width="7.42578125" style="2" customWidth="1"/>
    <col min="2538" max="2538" width="6.7109375" style="2" customWidth="1"/>
    <col min="2539" max="2540" width="7.42578125" style="2" customWidth="1"/>
    <col min="2541" max="2541" width="8.28515625" style="2" customWidth="1"/>
    <col min="2542" max="2542" width="8.5703125" style="2" bestFit="1" customWidth="1"/>
    <col min="2543" max="2543" width="7.85546875" style="2" customWidth="1"/>
    <col min="2544" max="2544" width="7" style="2" customWidth="1"/>
    <col min="2545" max="2545" width="5.42578125" style="2" customWidth="1"/>
    <col min="2546" max="2546" width="8.85546875" style="2" customWidth="1"/>
    <col min="2547" max="2547" width="8.5703125" style="2" customWidth="1"/>
    <col min="2548" max="2788" width="6.140625" style="2"/>
    <col min="2789" max="2789" width="3.85546875" style="2" customWidth="1"/>
    <col min="2790" max="2790" width="25.140625" style="2" customWidth="1"/>
    <col min="2791" max="2791" width="9.5703125" style="2" customWidth="1"/>
    <col min="2792" max="2792" width="7.7109375" style="2" customWidth="1"/>
    <col min="2793" max="2793" width="7.42578125" style="2" customWidth="1"/>
    <col min="2794" max="2794" width="6.7109375" style="2" customWidth="1"/>
    <col min="2795" max="2796" width="7.42578125" style="2" customWidth="1"/>
    <col min="2797" max="2797" width="8.28515625" style="2" customWidth="1"/>
    <col min="2798" max="2798" width="8.5703125" style="2" bestFit="1" customWidth="1"/>
    <col min="2799" max="2799" width="7.85546875" style="2" customWidth="1"/>
    <col min="2800" max="2800" width="7" style="2" customWidth="1"/>
    <col min="2801" max="2801" width="5.42578125" style="2" customWidth="1"/>
    <col min="2802" max="2802" width="8.85546875" style="2" customWidth="1"/>
    <col min="2803" max="2803" width="8.5703125" style="2" customWidth="1"/>
    <col min="2804" max="3044" width="6.140625" style="2"/>
    <col min="3045" max="3045" width="3.85546875" style="2" customWidth="1"/>
    <col min="3046" max="3046" width="25.140625" style="2" customWidth="1"/>
    <col min="3047" max="3047" width="9.5703125" style="2" customWidth="1"/>
    <col min="3048" max="3048" width="7.7109375" style="2" customWidth="1"/>
    <col min="3049" max="3049" width="7.42578125" style="2" customWidth="1"/>
    <col min="3050" max="3050" width="6.7109375" style="2" customWidth="1"/>
    <col min="3051" max="3052" width="7.42578125" style="2" customWidth="1"/>
    <col min="3053" max="3053" width="8.28515625" style="2" customWidth="1"/>
    <col min="3054" max="3054" width="8.5703125" style="2" bestFit="1" customWidth="1"/>
    <col min="3055" max="3055" width="7.85546875" style="2" customWidth="1"/>
    <col min="3056" max="3056" width="7" style="2" customWidth="1"/>
    <col min="3057" max="3057" width="5.42578125" style="2" customWidth="1"/>
    <col min="3058" max="3058" width="8.85546875" style="2" customWidth="1"/>
    <col min="3059" max="3059" width="8.5703125" style="2" customWidth="1"/>
    <col min="3060" max="3300" width="6.140625" style="2"/>
    <col min="3301" max="3301" width="3.85546875" style="2" customWidth="1"/>
    <col min="3302" max="3302" width="25.140625" style="2" customWidth="1"/>
    <col min="3303" max="3303" width="9.5703125" style="2" customWidth="1"/>
    <col min="3304" max="3304" width="7.7109375" style="2" customWidth="1"/>
    <col min="3305" max="3305" width="7.42578125" style="2" customWidth="1"/>
    <col min="3306" max="3306" width="6.7109375" style="2" customWidth="1"/>
    <col min="3307" max="3308" width="7.42578125" style="2" customWidth="1"/>
    <col min="3309" max="3309" width="8.28515625" style="2" customWidth="1"/>
    <col min="3310" max="3310" width="8.5703125" style="2" bestFit="1" customWidth="1"/>
    <col min="3311" max="3311" width="7.85546875" style="2" customWidth="1"/>
    <col min="3312" max="3312" width="7" style="2" customWidth="1"/>
    <col min="3313" max="3313" width="5.42578125" style="2" customWidth="1"/>
    <col min="3314" max="3314" width="8.85546875" style="2" customWidth="1"/>
    <col min="3315" max="3315" width="8.5703125" style="2" customWidth="1"/>
    <col min="3316" max="3556" width="6.140625" style="2"/>
    <col min="3557" max="3557" width="3.85546875" style="2" customWidth="1"/>
    <col min="3558" max="3558" width="25.140625" style="2" customWidth="1"/>
    <col min="3559" max="3559" width="9.5703125" style="2" customWidth="1"/>
    <col min="3560" max="3560" width="7.7109375" style="2" customWidth="1"/>
    <col min="3561" max="3561" width="7.42578125" style="2" customWidth="1"/>
    <col min="3562" max="3562" width="6.7109375" style="2" customWidth="1"/>
    <col min="3563" max="3564" width="7.42578125" style="2" customWidth="1"/>
    <col min="3565" max="3565" width="8.28515625" style="2" customWidth="1"/>
    <col min="3566" max="3566" width="8.5703125" style="2" bestFit="1" customWidth="1"/>
    <col min="3567" max="3567" width="7.85546875" style="2" customWidth="1"/>
    <col min="3568" max="3568" width="7" style="2" customWidth="1"/>
    <col min="3569" max="3569" width="5.42578125" style="2" customWidth="1"/>
    <col min="3570" max="3570" width="8.85546875" style="2" customWidth="1"/>
    <col min="3571" max="3571" width="8.5703125" style="2" customWidth="1"/>
    <col min="3572" max="3812" width="6.140625" style="2"/>
    <col min="3813" max="3813" width="3.85546875" style="2" customWidth="1"/>
    <col min="3814" max="3814" width="25.140625" style="2" customWidth="1"/>
    <col min="3815" max="3815" width="9.5703125" style="2" customWidth="1"/>
    <col min="3816" max="3816" width="7.7109375" style="2" customWidth="1"/>
    <col min="3817" max="3817" width="7.42578125" style="2" customWidth="1"/>
    <col min="3818" max="3818" width="6.7109375" style="2" customWidth="1"/>
    <col min="3819" max="3820" width="7.42578125" style="2" customWidth="1"/>
    <col min="3821" max="3821" width="8.28515625" style="2" customWidth="1"/>
    <col min="3822" max="3822" width="8.5703125" style="2" bestFit="1" customWidth="1"/>
    <col min="3823" max="3823" width="7.85546875" style="2" customWidth="1"/>
    <col min="3824" max="3824" width="7" style="2" customWidth="1"/>
    <col min="3825" max="3825" width="5.42578125" style="2" customWidth="1"/>
    <col min="3826" max="3826" width="8.85546875" style="2" customWidth="1"/>
    <col min="3827" max="3827" width="8.5703125" style="2" customWidth="1"/>
    <col min="3828" max="4068" width="6.140625" style="2"/>
    <col min="4069" max="4069" width="3.85546875" style="2" customWidth="1"/>
    <col min="4070" max="4070" width="25.140625" style="2" customWidth="1"/>
    <col min="4071" max="4071" width="9.5703125" style="2" customWidth="1"/>
    <col min="4072" max="4072" width="7.7109375" style="2" customWidth="1"/>
    <col min="4073" max="4073" width="7.42578125" style="2" customWidth="1"/>
    <col min="4074" max="4074" width="6.7109375" style="2" customWidth="1"/>
    <col min="4075" max="4076" width="7.42578125" style="2" customWidth="1"/>
    <col min="4077" max="4077" width="8.28515625" style="2" customWidth="1"/>
    <col min="4078" max="4078" width="8.5703125" style="2" bestFit="1" customWidth="1"/>
    <col min="4079" max="4079" width="7.85546875" style="2" customWidth="1"/>
    <col min="4080" max="4080" width="7" style="2" customWidth="1"/>
    <col min="4081" max="4081" width="5.42578125" style="2" customWidth="1"/>
    <col min="4082" max="4082" width="8.85546875" style="2" customWidth="1"/>
    <col min="4083" max="4083" width="8.5703125" style="2" customWidth="1"/>
    <col min="4084" max="4324" width="6.140625" style="2"/>
    <col min="4325" max="4325" width="3.85546875" style="2" customWidth="1"/>
    <col min="4326" max="4326" width="25.140625" style="2" customWidth="1"/>
    <col min="4327" max="4327" width="9.5703125" style="2" customWidth="1"/>
    <col min="4328" max="4328" width="7.7109375" style="2" customWidth="1"/>
    <col min="4329" max="4329" width="7.42578125" style="2" customWidth="1"/>
    <col min="4330" max="4330" width="6.7109375" style="2" customWidth="1"/>
    <col min="4331" max="4332" width="7.42578125" style="2" customWidth="1"/>
    <col min="4333" max="4333" width="8.28515625" style="2" customWidth="1"/>
    <col min="4334" max="4334" width="8.5703125" style="2" bestFit="1" customWidth="1"/>
    <col min="4335" max="4335" width="7.85546875" style="2" customWidth="1"/>
    <col min="4336" max="4336" width="7" style="2" customWidth="1"/>
    <col min="4337" max="4337" width="5.42578125" style="2" customWidth="1"/>
    <col min="4338" max="4338" width="8.85546875" style="2" customWidth="1"/>
    <col min="4339" max="4339" width="8.5703125" style="2" customWidth="1"/>
    <col min="4340" max="4580" width="6.140625" style="2"/>
    <col min="4581" max="4581" width="3.85546875" style="2" customWidth="1"/>
    <col min="4582" max="4582" width="25.140625" style="2" customWidth="1"/>
    <col min="4583" max="4583" width="9.5703125" style="2" customWidth="1"/>
    <col min="4584" max="4584" width="7.7109375" style="2" customWidth="1"/>
    <col min="4585" max="4585" width="7.42578125" style="2" customWidth="1"/>
    <col min="4586" max="4586" width="6.7109375" style="2" customWidth="1"/>
    <col min="4587" max="4588" width="7.42578125" style="2" customWidth="1"/>
    <col min="4589" max="4589" width="8.28515625" style="2" customWidth="1"/>
    <col min="4590" max="4590" width="8.5703125" style="2" bestFit="1" customWidth="1"/>
    <col min="4591" max="4591" width="7.85546875" style="2" customWidth="1"/>
    <col min="4592" max="4592" width="7" style="2" customWidth="1"/>
    <col min="4593" max="4593" width="5.42578125" style="2" customWidth="1"/>
    <col min="4594" max="4594" width="8.85546875" style="2" customWidth="1"/>
    <col min="4595" max="4595" width="8.5703125" style="2" customWidth="1"/>
    <col min="4596" max="4836" width="6.140625" style="2"/>
    <col min="4837" max="4837" width="3.85546875" style="2" customWidth="1"/>
    <col min="4838" max="4838" width="25.140625" style="2" customWidth="1"/>
    <col min="4839" max="4839" width="9.5703125" style="2" customWidth="1"/>
    <col min="4840" max="4840" width="7.7109375" style="2" customWidth="1"/>
    <col min="4841" max="4841" width="7.42578125" style="2" customWidth="1"/>
    <col min="4842" max="4842" width="6.7109375" style="2" customWidth="1"/>
    <col min="4843" max="4844" width="7.42578125" style="2" customWidth="1"/>
    <col min="4845" max="4845" width="8.28515625" style="2" customWidth="1"/>
    <col min="4846" max="4846" width="8.5703125" style="2" bestFit="1" customWidth="1"/>
    <col min="4847" max="4847" width="7.85546875" style="2" customWidth="1"/>
    <col min="4848" max="4848" width="7" style="2" customWidth="1"/>
    <col min="4849" max="4849" width="5.42578125" style="2" customWidth="1"/>
    <col min="4850" max="4850" width="8.85546875" style="2" customWidth="1"/>
    <col min="4851" max="4851" width="8.5703125" style="2" customWidth="1"/>
    <col min="4852" max="5092" width="6.140625" style="2"/>
    <col min="5093" max="5093" width="3.85546875" style="2" customWidth="1"/>
    <col min="5094" max="5094" width="25.140625" style="2" customWidth="1"/>
    <col min="5095" max="5095" width="9.5703125" style="2" customWidth="1"/>
    <col min="5096" max="5096" width="7.7109375" style="2" customWidth="1"/>
    <col min="5097" max="5097" width="7.42578125" style="2" customWidth="1"/>
    <col min="5098" max="5098" width="6.7109375" style="2" customWidth="1"/>
    <col min="5099" max="5100" width="7.42578125" style="2" customWidth="1"/>
    <col min="5101" max="5101" width="8.28515625" style="2" customWidth="1"/>
    <col min="5102" max="5102" width="8.5703125" style="2" bestFit="1" customWidth="1"/>
    <col min="5103" max="5103" width="7.85546875" style="2" customWidth="1"/>
    <col min="5104" max="5104" width="7" style="2" customWidth="1"/>
    <col min="5105" max="5105" width="5.42578125" style="2" customWidth="1"/>
    <col min="5106" max="5106" width="8.85546875" style="2" customWidth="1"/>
    <col min="5107" max="5107" width="8.5703125" style="2" customWidth="1"/>
    <col min="5108" max="5348" width="6.140625" style="2"/>
    <col min="5349" max="5349" width="3.85546875" style="2" customWidth="1"/>
    <col min="5350" max="5350" width="25.140625" style="2" customWidth="1"/>
    <col min="5351" max="5351" width="9.5703125" style="2" customWidth="1"/>
    <col min="5352" max="5352" width="7.7109375" style="2" customWidth="1"/>
    <col min="5353" max="5353" width="7.42578125" style="2" customWidth="1"/>
    <col min="5354" max="5354" width="6.7109375" style="2" customWidth="1"/>
    <col min="5355" max="5356" width="7.42578125" style="2" customWidth="1"/>
    <col min="5357" max="5357" width="8.28515625" style="2" customWidth="1"/>
    <col min="5358" max="5358" width="8.5703125" style="2" bestFit="1" customWidth="1"/>
    <col min="5359" max="5359" width="7.85546875" style="2" customWidth="1"/>
    <col min="5360" max="5360" width="7" style="2" customWidth="1"/>
    <col min="5361" max="5361" width="5.42578125" style="2" customWidth="1"/>
    <col min="5362" max="5362" width="8.85546875" style="2" customWidth="1"/>
    <col min="5363" max="5363" width="8.5703125" style="2" customWidth="1"/>
    <col min="5364" max="5604" width="6.140625" style="2"/>
    <col min="5605" max="5605" width="3.85546875" style="2" customWidth="1"/>
    <col min="5606" max="5606" width="25.140625" style="2" customWidth="1"/>
    <col min="5607" max="5607" width="9.5703125" style="2" customWidth="1"/>
    <col min="5608" max="5608" width="7.7109375" style="2" customWidth="1"/>
    <col min="5609" max="5609" width="7.42578125" style="2" customWidth="1"/>
    <col min="5610" max="5610" width="6.7109375" style="2" customWidth="1"/>
    <col min="5611" max="5612" width="7.42578125" style="2" customWidth="1"/>
    <col min="5613" max="5613" width="8.28515625" style="2" customWidth="1"/>
    <col min="5614" max="5614" width="8.5703125" style="2" bestFit="1" customWidth="1"/>
    <col min="5615" max="5615" width="7.85546875" style="2" customWidth="1"/>
    <col min="5616" max="5616" width="7" style="2" customWidth="1"/>
    <col min="5617" max="5617" width="5.42578125" style="2" customWidth="1"/>
    <col min="5618" max="5618" width="8.85546875" style="2" customWidth="1"/>
    <col min="5619" max="5619" width="8.5703125" style="2" customWidth="1"/>
    <col min="5620" max="5860" width="6.140625" style="2"/>
    <col min="5861" max="5861" width="3.85546875" style="2" customWidth="1"/>
    <col min="5862" max="5862" width="25.140625" style="2" customWidth="1"/>
    <col min="5863" max="5863" width="9.5703125" style="2" customWidth="1"/>
    <col min="5864" max="5864" width="7.7109375" style="2" customWidth="1"/>
    <col min="5865" max="5865" width="7.42578125" style="2" customWidth="1"/>
    <col min="5866" max="5866" width="6.7109375" style="2" customWidth="1"/>
    <col min="5867" max="5868" width="7.42578125" style="2" customWidth="1"/>
    <col min="5869" max="5869" width="8.28515625" style="2" customWidth="1"/>
    <col min="5870" max="5870" width="8.5703125" style="2" bestFit="1" customWidth="1"/>
    <col min="5871" max="5871" width="7.85546875" style="2" customWidth="1"/>
    <col min="5872" max="5872" width="7" style="2" customWidth="1"/>
    <col min="5873" max="5873" width="5.42578125" style="2" customWidth="1"/>
    <col min="5874" max="5874" width="8.85546875" style="2" customWidth="1"/>
    <col min="5875" max="5875" width="8.5703125" style="2" customWidth="1"/>
    <col min="5876" max="6116" width="6.140625" style="2"/>
    <col min="6117" max="6117" width="3.85546875" style="2" customWidth="1"/>
    <col min="6118" max="6118" width="25.140625" style="2" customWidth="1"/>
    <col min="6119" max="6119" width="9.5703125" style="2" customWidth="1"/>
    <col min="6120" max="6120" width="7.7109375" style="2" customWidth="1"/>
    <col min="6121" max="6121" width="7.42578125" style="2" customWidth="1"/>
    <col min="6122" max="6122" width="6.7109375" style="2" customWidth="1"/>
    <col min="6123" max="6124" width="7.42578125" style="2" customWidth="1"/>
    <col min="6125" max="6125" width="8.28515625" style="2" customWidth="1"/>
    <col min="6126" max="6126" width="8.5703125" style="2" bestFit="1" customWidth="1"/>
    <col min="6127" max="6127" width="7.85546875" style="2" customWidth="1"/>
    <col min="6128" max="6128" width="7" style="2" customWidth="1"/>
    <col min="6129" max="6129" width="5.42578125" style="2" customWidth="1"/>
    <col min="6130" max="6130" width="8.85546875" style="2" customWidth="1"/>
    <col min="6131" max="6131" width="8.5703125" style="2" customWidth="1"/>
    <col min="6132" max="6372" width="6.140625" style="2"/>
    <col min="6373" max="6373" width="3.85546875" style="2" customWidth="1"/>
    <col min="6374" max="6374" width="25.140625" style="2" customWidth="1"/>
    <col min="6375" max="6375" width="9.5703125" style="2" customWidth="1"/>
    <col min="6376" max="6376" width="7.7109375" style="2" customWidth="1"/>
    <col min="6377" max="6377" width="7.42578125" style="2" customWidth="1"/>
    <col min="6378" max="6378" width="6.7109375" style="2" customWidth="1"/>
    <col min="6379" max="6380" width="7.42578125" style="2" customWidth="1"/>
    <col min="6381" max="6381" width="8.28515625" style="2" customWidth="1"/>
    <col min="6382" max="6382" width="8.5703125" style="2" bestFit="1" customWidth="1"/>
    <col min="6383" max="6383" width="7.85546875" style="2" customWidth="1"/>
    <col min="6384" max="6384" width="7" style="2" customWidth="1"/>
    <col min="6385" max="6385" width="5.42578125" style="2" customWidth="1"/>
    <col min="6386" max="6386" width="8.85546875" style="2" customWidth="1"/>
    <col min="6387" max="6387" width="8.5703125" style="2" customWidth="1"/>
    <col min="6388" max="6628" width="6.140625" style="2"/>
    <col min="6629" max="6629" width="3.85546875" style="2" customWidth="1"/>
    <col min="6630" max="6630" width="25.140625" style="2" customWidth="1"/>
    <col min="6631" max="6631" width="9.5703125" style="2" customWidth="1"/>
    <col min="6632" max="6632" width="7.7109375" style="2" customWidth="1"/>
    <col min="6633" max="6633" width="7.42578125" style="2" customWidth="1"/>
    <col min="6634" max="6634" width="6.7109375" style="2" customWidth="1"/>
    <col min="6635" max="6636" width="7.42578125" style="2" customWidth="1"/>
    <col min="6637" max="6637" width="8.28515625" style="2" customWidth="1"/>
    <col min="6638" max="6638" width="8.5703125" style="2" bestFit="1" customWidth="1"/>
    <col min="6639" max="6639" width="7.85546875" style="2" customWidth="1"/>
    <col min="6640" max="6640" width="7" style="2" customWidth="1"/>
    <col min="6641" max="6641" width="5.42578125" style="2" customWidth="1"/>
    <col min="6642" max="6642" width="8.85546875" style="2" customWidth="1"/>
    <col min="6643" max="6643" width="8.5703125" style="2" customWidth="1"/>
    <col min="6644" max="6884" width="6.140625" style="2"/>
    <col min="6885" max="6885" width="3.85546875" style="2" customWidth="1"/>
    <col min="6886" max="6886" width="25.140625" style="2" customWidth="1"/>
    <col min="6887" max="6887" width="9.5703125" style="2" customWidth="1"/>
    <col min="6888" max="6888" width="7.7109375" style="2" customWidth="1"/>
    <col min="6889" max="6889" width="7.42578125" style="2" customWidth="1"/>
    <col min="6890" max="6890" width="6.7109375" style="2" customWidth="1"/>
    <col min="6891" max="6892" width="7.42578125" style="2" customWidth="1"/>
    <col min="6893" max="6893" width="8.28515625" style="2" customWidth="1"/>
    <col min="6894" max="6894" width="8.5703125" style="2" bestFit="1" customWidth="1"/>
    <col min="6895" max="6895" width="7.85546875" style="2" customWidth="1"/>
    <col min="6896" max="6896" width="7" style="2" customWidth="1"/>
    <col min="6897" max="6897" width="5.42578125" style="2" customWidth="1"/>
    <col min="6898" max="6898" width="8.85546875" style="2" customWidth="1"/>
    <col min="6899" max="6899" width="8.5703125" style="2" customWidth="1"/>
    <col min="6900" max="7140" width="6.140625" style="2"/>
    <col min="7141" max="7141" width="3.85546875" style="2" customWidth="1"/>
    <col min="7142" max="7142" width="25.140625" style="2" customWidth="1"/>
    <col min="7143" max="7143" width="9.5703125" style="2" customWidth="1"/>
    <col min="7144" max="7144" width="7.7109375" style="2" customWidth="1"/>
    <col min="7145" max="7145" width="7.42578125" style="2" customWidth="1"/>
    <col min="7146" max="7146" width="6.7109375" style="2" customWidth="1"/>
    <col min="7147" max="7148" width="7.42578125" style="2" customWidth="1"/>
    <col min="7149" max="7149" width="8.28515625" style="2" customWidth="1"/>
    <col min="7150" max="7150" width="8.5703125" style="2" bestFit="1" customWidth="1"/>
    <col min="7151" max="7151" width="7.85546875" style="2" customWidth="1"/>
    <col min="7152" max="7152" width="7" style="2" customWidth="1"/>
    <col min="7153" max="7153" width="5.42578125" style="2" customWidth="1"/>
    <col min="7154" max="7154" width="8.85546875" style="2" customWidth="1"/>
    <col min="7155" max="7155" width="8.5703125" style="2" customWidth="1"/>
    <col min="7156" max="7396" width="6.140625" style="2"/>
    <col min="7397" max="7397" width="3.85546875" style="2" customWidth="1"/>
    <col min="7398" max="7398" width="25.140625" style="2" customWidth="1"/>
    <col min="7399" max="7399" width="9.5703125" style="2" customWidth="1"/>
    <col min="7400" max="7400" width="7.7109375" style="2" customWidth="1"/>
    <col min="7401" max="7401" width="7.42578125" style="2" customWidth="1"/>
    <col min="7402" max="7402" width="6.7109375" style="2" customWidth="1"/>
    <col min="7403" max="7404" width="7.42578125" style="2" customWidth="1"/>
    <col min="7405" max="7405" width="8.28515625" style="2" customWidth="1"/>
    <col min="7406" max="7406" width="8.5703125" style="2" bestFit="1" customWidth="1"/>
    <col min="7407" max="7407" width="7.85546875" style="2" customWidth="1"/>
    <col min="7408" max="7408" width="7" style="2" customWidth="1"/>
    <col min="7409" max="7409" width="5.42578125" style="2" customWidth="1"/>
    <col min="7410" max="7410" width="8.85546875" style="2" customWidth="1"/>
    <col min="7411" max="7411" width="8.5703125" style="2" customWidth="1"/>
    <col min="7412" max="7652" width="6.140625" style="2"/>
    <col min="7653" max="7653" width="3.85546875" style="2" customWidth="1"/>
    <col min="7654" max="7654" width="25.140625" style="2" customWidth="1"/>
    <col min="7655" max="7655" width="9.5703125" style="2" customWidth="1"/>
    <col min="7656" max="7656" width="7.7109375" style="2" customWidth="1"/>
    <col min="7657" max="7657" width="7.42578125" style="2" customWidth="1"/>
    <col min="7658" max="7658" width="6.7109375" style="2" customWidth="1"/>
    <col min="7659" max="7660" width="7.42578125" style="2" customWidth="1"/>
    <col min="7661" max="7661" width="8.28515625" style="2" customWidth="1"/>
    <col min="7662" max="7662" width="8.5703125" style="2" bestFit="1" customWidth="1"/>
    <col min="7663" max="7663" width="7.85546875" style="2" customWidth="1"/>
    <col min="7664" max="7664" width="7" style="2" customWidth="1"/>
    <col min="7665" max="7665" width="5.42578125" style="2" customWidth="1"/>
    <col min="7666" max="7666" width="8.85546875" style="2" customWidth="1"/>
    <col min="7667" max="7667" width="8.5703125" style="2" customWidth="1"/>
    <col min="7668" max="7908" width="6.140625" style="2"/>
    <col min="7909" max="7909" width="3.85546875" style="2" customWidth="1"/>
    <col min="7910" max="7910" width="25.140625" style="2" customWidth="1"/>
    <col min="7911" max="7911" width="9.5703125" style="2" customWidth="1"/>
    <col min="7912" max="7912" width="7.7109375" style="2" customWidth="1"/>
    <col min="7913" max="7913" width="7.42578125" style="2" customWidth="1"/>
    <col min="7914" max="7914" width="6.7109375" style="2" customWidth="1"/>
    <col min="7915" max="7916" width="7.42578125" style="2" customWidth="1"/>
    <col min="7917" max="7917" width="8.28515625" style="2" customWidth="1"/>
    <col min="7918" max="7918" width="8.5703125" style="2" bestFit="1" customWidth="1"/>
    <col min="7919" max="7919" width="7.85546875" style="2" customWidth="1"/>
    <col min="7920" max="7920" width="7" style="2" customWidth="1"/>
    <col min="7921" max="7921" width="5.42578125" style="2" customWidth="1"/>
    <col min="7922" max="7922" width="8.85546875" style="2" customWidth="1"/>
    <col min="7923" max="7923" width="8.5703125" style="2" customWidth="1"/>
    <col min="7924" max="8164" width="6.140625" style="2"/>
    <col min="8165" max="8165" width="3.85546875" style="2" customWidth="1"/>
    <col min="8166" max="8166" width="25.140625" style="2" customWidth="1"/>
    <col min="8167" max="8167" width="9.5703125" style="2" customWidth="1"/>
    <col min="8168" max="8168" width="7.7109375" style="2" customWidth="1"/>
    <col min="8169" max="8169" width="7.42578125" style="2" customWidth="1"/>
    <col min="8170" max="8170" width="6.7109375" style="2" customWidth="1"/>
    <col min="8171" max="8172" width="7.42578125" style="2" customWidth="1"/>
    <col min="8173" max="8173" width="8.28515625" style="2" customWidth="1"/>
    <col min="8174" max="8174" width="8.5703125" style="2" bestFit="1" customWidth="1"/>
    <col min="8175" max="8175" width="7.85546875" style="2" customWidth="1"/>
    <col min="8176" max="8176" width="7" style="2" customWidth="1"/>
    <col min="8177" max="8177" width="5.42578125" style="2" customWidth="1"/>
    <col min="8178" max="8178" width="8.85546875" style="2" customWidth="1"/>
    <col min="8179" max="8179" width="8.5703125" style="2" customWidth="1"/>
    <col min="8180" max="8420" width="6.140625" style="2"/>
    <col min="8421" max="8421" width="3.85546875" style="2" customWidth="1"/>
    <col min="8422" max="8422" width="25.140625" style="2" customWidth="1"/>
    <col min="8423" max="8423" width="9.5703125" style="2" customWidth="1"/>
    <col min="8424" max="8424" width="7.7109375" style="2" customWidth="1"/>
    <col min="8425" max="8425" width="7.42578125" style="2" customWidth="1"/>
    <col min="8426" max="8426" width="6.7109375" style="2" customWidth="1"/>
    <col min="8427" max="8428" width="7.42578125" style="2" customWidth="1"/>
    <col min="8429" max="8429" width="8.28515625" style="2" customWidth="1"/>
    <col min="8430" max="8430" width="8.5703125" style="2" bestFit="1" customWidth="1"/>
    <col min="8431" max="8431" width="7.85546875" style="2" customWidth="1"/>
    <col min="8432" max="8432" width="7" style="2" customWidth="1"/>
    <col min="8433" max="8433" width="5.42578125" style="2" customWidth="1"/>
    <col min="8434" max="8434" width="8.85546875" style="2" customWidth="1"/>
    <col min="8435" max="8435" width="8.5703125" style="2" customWidth="1"/>
    <col min="8436" max="8676" width="6.140625" style="2"/>
    <col min="8677" max="8677" width="3.85546875" style="2" customWidth="1"/>
    <col min="8678" max="8678" width="25.140625" style="2" customWidth="1"/>
    <col min="8679" max="8679" width="9.5703125" style="2" customWidth="1"/>
    <col min="8680" max="8680" width="7.7109375" style="2" customWidth="1"/>
    <col min="8681" max="8681" width="7.42578125" style="2" customWidth="1"/>
    <col min="8682" max="8682" width="6.7109375" style="2" customWidth="1"/>
    <col min="8683" max="8684" width="7.42578125" style="2" customWidth="1"/>
    <col min="8685" max="8685" width="8.28515625" style="2" customWidth="1"/>
    <col min="8686" max="8686" width="8.5703125" style="2" bestFit="1" customWidth="1"/>
    <col min="8687" max="8687" width="7.85546875" style="2" customWidth="1"/>
    <col min="8688" max="8688" width="7" style="2" customWidth="1"/>
    <col min="8689" max="8689" width="5.42578125" style="2" customWidth="1"/>
    <col min="8690" max="8690" width="8.85546875" style="2" customWidth="1"/>
    <col min="8691" max="8691" width="8.5703125" style="2" customWidth="1"/>
    <col min="8692" max="8932" width="6.140625" style="2"/>
    <col min="8933" max="8933" width="3.85546875" style="2" customWidth="1"/>
    <col min="8934" max="8934" width="25.140625" style="2" customWidth="1"/>
    <col min="8935" max="8935" width="9.5703125" style="2" customWidth="1"/>
    <col min="8936" max="8936" width="7.7109375" style="2" customWidth="1"/>
    <col min="8937" max="8937" width="7.42578125" style="2" customWidth="1"/>
    <col min="8938" max="8938" width="6.7109375" style="2" customWidth="1"/>
    <col min="8939" max="8940" width="7.42578125" style="2" customWidth="1"/>
    <col min="8941" max="8941" width="8.28515625" style="2" customWidth="1"/>
    <col min="8942" max="8942" width="8.5703125" style="2" bestFit="1" customWidth="1"/>
    <col min="8943" max="8943" width="7.85546875" style="2" customWidth="1"/>
    <col min="8944" max="8944" width="7" style="2" customWidth="1"/>
    <col min="8945" max="8945" width="5.42578125" style="2" customWidth="1"/>
    <col min="8946" max="8946" width="8.85546875" style="2" customWidth="1"/>
    <col min="8947" max="8947" width="8.5703125" style="2" customWidth="1"/>
    <col min="8948" max="9188" width="6.140625" style="2"/>
    <col min="9189" max="9189" width="3.85546875" style="2" customWidth="1"/>
    <col min="9190" max="9190" width="25.140625" style="2" customWidth="1"/>
    <col min="9191" max="9191" width="9.5703125" style="2" customWidth="1"/>
    <col min="9192" max="9192" width="7.7109375" style="2" customWidth="1"/>
    <col min="9193" max="9193" width="7.42578125" style="2" customWidth="1"/>
    <col min="9194" max="9194" width="6.7109375" style="2" customWidth="1"/>
    <col min="9195" max="9196" width="7.42578125" style="2" customWidth="1"/>
    <col min="9197" max="9197" width="8.28515625" style="2" customWidth="1"/>
    <col min="9198" max="9198" width="8.5703125" style="2" bestFit="1" customWidth="1"/>
    <col min="9199" max="9199" width="7.85546875" style="2" customWidth="1"/>
    <col min="9200" max="9200" width="7" style="2" customWidth="1"/>
    <col min="9201" max="9201" width="5.42578125" style="2" customWidth="1"/>
    <col min="9202" max="9202" width="8.85546875" style="2" customWidth="1"/>
    <col min="9203" max="9203" width="8.5703125" style="2" customWidth="1"/>
    <col min="9204" max="9444" width="6.140625" style="2"/>
    <col min="9445" max="9445" width="3.85546875" style="2" customWidth="1"/>
    <col min="9446" max="9446" width="25.140625" style="2" customWidth="1"/>
    <col min="9447" max="9447" width="9.5703125" style="2" customWidth="1"/>
    <col min="9448" max="9448" width="7.7109375" style="2" customWidth="1"/>
    <col min="9449" max="9449" width="7.42578125" style="2" customWidth="1"/>
    <col min="9450" max="9450" width="6.7109375" style="2" customWidth="1"/>
    <col min="9451" max="9452" width="7.42578125" style="2" customWidth="1"/>
    <col min="9453" max="9453" width="8.28515625" style="2" customWidth="1"/>
    <col min="9454" max="9454" width="8.5703125" style="2" bestFit="1" customWidth="1"/>
    <col min="9455" max="9455" width="7.85546875" style="2" customWidth="1"/>
    <col min="9456" max="9456" width="7" style="2" customWidth="1"/>
    <col min="9457" max="9457" width="5.42578125" style="2" customWidth="1"/>
    <col min="9458" max="9458" width="8.85546875" style="2" customWidth="1"/>
    <col min="9459" max="9459" width="8.5703125" style="2" customWidth="1"/>
    <col min="9460" max="9700" width="6.140625" style="2"/>
    <col min="9701" max="9701" width="3.85546875" style="2" customWidth="1"/>
    <col min="9702" max="9702" width="25.140625" style="2" customWidth="1"/>
    <col min="9703" max="9703" width="9.5703125" style="2" customWidth="1"/>
    <col min="9704" max="9704" width="7.7109375" style="2" customWidth="1"/>
    <col min="9705" max="9705" width="7.42578125" style="2" customWidth="1"/>
    <col min="9706" max="9706" width="6.7109375" style="2" customWidth="1"/>
    <col min="9707" max="9708" width="7.42578125" style="2" customWidth="1"/>
    <col min="9709" max="9709" width="8.28515625" style="2" customWidth="1"/>
    <col min="9710" max="9710" width="8.5703125" style="2" bestFit="1" customWidth="1"/>
    <col min="9711" max="9711" width="7.85546875" style="2" customWidth="1"/>
    <col min="9712" max="9712" width="7" style="2" customWidth="1"/>
    <col min="9713" max="9713" width="5.42578125" style="2" customWidth="1"/>
    <col min="9714" max="9714" width="8.85546875" style="2" customWidth="1"/>
    <col min="9715" max="9715" width="8.5703125" style="2" customWidth="1"/>
    <col min="9716" max="9956" width="6.140625" style="2"/>
    <col min="9957" max="9957" width="3.85546875" style="2" customWidth="1"/>
    <col min="9958" max="9958" width="25.140625" style="2" customWidth="1"/>
    <col min="9959" max="9959" width="9.5703125" style="2" customWidth="1"/>
    <col min="9960" max="9960" width="7.7109375" style="2" customWidth="1"/>
    <col min="9961" max="9961" width="7.42578125" style="2" customWidth="1"/>
    <col min="9962" max="9962" width="6.7109375" style="2" customWidth="1"/>
    <col min="9963" max="9964" width="7.42578125" style="2" customWidth="1"/>
    <col min="9965" max="9965" width="8.28515625" style="2" customWidth="1"/>
    <col min="9966" max="9966" width="8.5703125" style="2" bestFit="1" customWidth="1"/>
    <col min="9967" max="9967" width="7.85546875" style="2" customWidth="1"/>
    <col min="9968" max="9968" width="7" style="2" customWidth="1"/>
    <col min="9969" max="9969" width="5.42578125" style="2" customWidth="1"/>
    <col min="9970" max="9970" width="8.85546875" style="2" customWidth="1"/>
    <col min="9971" max="9971" width="8.5703125" style="2" customWidth="1"/>
    <col min="9972" max="10212" width="6.140625" style="2"/>
    <col min="10213" max="10213" width="3.85546875" style="2" customWidth="1"/>
    <col min="10214" max="10214" width="25.140625" style="2" customWidth="1"/>
    <col min="10215" max="10215" width="9.5703125" style="2" customWidth="1"/>
    <col min="10216" max="10216" width="7.7109375" style="2" customWidth="1"/>
    <col min="10217" max="10217" width="7.42578125" style="2" customWidth="1"/>
    <col min="10218" max="10218" width="6.7109375" style="2" customWidth="1"/>
    <col min="10219" max="10220" width="7.42578125" style="2" customWidth="1"/>
    <col min="10221" max="10221" width="8.28515625" style="2" customWidth="1"/>
    <col min="10222" max="10222" width="8.5703125" style="2" bestFit="1" customWidth="1"/>
    <col min="10223" max="10223" width="7.85546875" style="2" customWidth="1"/>
    <col min="10224" max="10224" width="7" style="2" customWidth="1"/>
    <col min="10225" max="10225" width="5.42578125" style="2" customWidth="1"/>
    <col min="10226" max="10226" width="8.85546875" style="2" customWidth="1"/>
    <col min="10227" max="10227" width="8.5703125" style="2" customWidth="1"/>
    <col min="10228" max="10468" width="6.140625" style="2"/>
    <col min="10469" max="10469" width="3.85546875" style="2" customWidth="1"/>
    <col min="10470" max="10470" width="25.140625" style="2" customWidth="1"/>
    <col min="10471" max="10471" width="9.5703125" style="2" customWidth="1"/>
    <col min="10472" max="10472" width="7.7109375" style="2" customWidth="1"/>
    <col min="10473" max="10473" width="7.42578125" style="2" customWidth="1"/>
    <col min="10474" max="10474" width="6.7109375" style="2" customWidth="1"/>
    <col min="10475" max="10476" width="7.42578125" style="2" customWidth="1"/>
    <col min="10477" max="10477" width="8.28515625" style="2" customWidth="1"/>
    <col min="10478" max="10478" width="8.5703125" style="2" bestFit="1" customWidth="1"/>
    <col min="10479" max="10479" width="7.85546875" style="2" customWidth="1"/>
    <col min="10480" max="10480" width="7" style="2" customWidth="1"/>
    <col min="10481" max="10481" width="5.42578125" style="2" customWidth="1"/>
    <col min="10482" max="10482" width="8.85546875" style="2" customWidth="1"/>
    <col min="10483" max="10483" width="8.5703125" style="2" customWidth="1"/>
    <col min="10484" max="10724" width="6.140625" style="2"/>
    <col min="10725" max="10725" width="3.85546875" style="2" customWidth="1"/>
    <col min="10726" max="10726" width="25.140625" style="2" customWidth="1"/>
    <col min="10727" max="10727" width="9.5703125" style="2" customWidth="1"/>
    <col min="10728" max="10728" width="7.7109375" style="2" customWidth="1"/>
    <col min="10729" max="10729" width="7.42578125" style="2" customWidth="1"/>
    <col min="10730" max="10730" width="6.7109375" style="2" customWidth="1"/>
    <col min="10731" max="10732" width="7.42578125" style="2" customWidth="1"/>
    <col min="10733" max="10733" width="8.28515625" style="2" customWidth="1"/>
    <col min="10734" max="10734" width="8.5703125" style="2" bestFit="1" customWidth="1"/>
    <col min="10735" max="10735" width="7.85546875" style="2" customWidth="1"/>
    <col min="10736" max="10736" width="7" style="2" customWidth="1"/>
    <col min="10737" max="10737" width="5.42578125" style="2" customWidth="1"/>
    <col min="10738" max="10738" width="8.85546875" style="2" customWidth="1"/>
    <col min="10739" max="10739" width="8.5703125" style="2" customWidth="1"/>
    <col min="10740" max="10980" width="6.140625" style="2"/>
    <col min="10981" max="10981" width="3.85546875" style="2" customWidth="1"/>
    <col min="10982" max="10982" width="25.140625" style="2" customWidth="1"/>
    <col min="10983" max="10983" width="9.5703125" style="2" customWidth="1"/>
    <col min="10984" max="10984" width="7.7109375" style="2" customWidth="1"/>
    <col min="10985" max="10985" width="7.42578125" style="2" customWidth="1"/>
    <col min="10986" max="10986" width="6.7109375" style="2" customWidth="1"/>
    <col min="10987" max="10988" width="7.42578125" style="2" customWidth="1"/>
    <col min="10989" max="10989" width="8.28515625" style="2" customWidth="1"/>
    <col min="10990" max="10990" width="8.5703125" style="2" bestFit="1" customWidth="1"/>
    <col min="10991" max="10991" width="7.85546875" style="2" customWidth="1"/>
    <col min="10992" max="10992" width="7" style="2" customWidth="1"/>
    <col min="10993" max="10993" width="5.42578125" style="2" customWidth="1"/>
    <col min="10994" max="10994" width="8.85546875" style="2" customWidth="1"/>
    <col min="10995" max="10995" width="8.5703125" style="2" customWidth="1"/>
    <col min="10996" max="11236" width="6.140625" style="2"/>
    <col min="11237" max="11237" width="3.85546875" style="2" customWidth="1"/>
    <col min="11238" max="11238" width="25.140625" style="2" customWidth="1"/>
    <col min="11239" max="11239" width="9.5703125" style="2" customWidth="1"/>
    <col min="11240" max="11240" width="7.7109375" style="2" customWidth="1"/>
    <col min="11241" max="11241" width="7.42578125" style="2" customWidth="1"/>
    <col min="11242" max="11242" width="6.7109375" style="2" customWidth="1"/>
    <col min="11243" max="11244" width="7.42578125" style="2" customWidth="1"/>
    <col min="11245" max="11245" width="8.28515625" style="2" customWidth="1"/>
    <col min="11246" max="11246" width="8.5703125" style="2" bestFit="1" customWidth="1"/>
    <col min="11247" max="11247" width="7.85546875" style="2" customWidth="1"/>
    <col min="11248" max="11248" width="7" style="2" customWidth="1"/>
    <col min="11249" max="11249" width="5.42578125" style="2" customWidth="1"/>
    <col min="11250" max="11250" width="8.85546875" style="2" customWidth="1"/>
    <col min="11251" max="11251" width="8.5703125" style="2" customWidth="1"/>
    <col min="11252" max="11492" width="6.140625" style="2"/>
    <col min="11493" max="11493" width="3.85546875" style="2" customWidth="1"/>
    <col min="11494" max="11494" width="25.140625" style="2" customWidth="1"/>
    <col min="11495" max="11495" width="9.5703125" style="2" customWidth="1"/>
    <col min="11496" max="11496" width="7.7109375" style="2" customWidth="1"/>
    <col min="11497" max="11497" width="7.42578125" style="2" customWidth="1"/>
    <col min="11498" max="11498" width="6.7109375" style="2" customWidth="1"/>
    <col min="11499" max="11500" width="7.42578125" style="2" customWidth="1"/>
    <col min="11501" max="11501" width="8.28515625" style="2" customWidth="1"/>
    <col min="11502" max="11502" width="8.5703125" style="2" bestFit="1" customWidth="1"/>
    <col min="11503" max="11503" width="7.85546875" style="2" customWidth="1"/>
    <col min="11504" max="11504" width="7" style="2" customWidth="1"/>
    <col min="11505" max="11505" width="5.42578125" style="2" customWidth="1"/>
    <col min="11506" max="11506" width="8.85546875" style="2" customWidth="1"/>
    <col min="11507" max="11507" width="8.5703125" style="2" customWidth="1"/>
    <col min="11508" max="11748" width="6.140625" style="2"/>
    <col min="11749" max="11749" width="3.85546875" style="2" customWidth="1"/>
    <col min="11750" max="11750" width="25.140625" style="2" customWidth="1"/>
    <col min="11751" max="11751" width="9.5703125" style="2" customWidth="1"/>
    <col min="11752" max="11752" width="7.7109375" style="2" customWidth="1"/>
    <col min="11753" max="11753" width="7.42578125" style="2" customWidth="1"/>
    <col min="11754" max="11754" width="6.7109375" style="2" customWidth="1"/>
    <col min="11755" max="11756" width="7.42578125" style="2" customWidth="1"/>
    <col min="11757" max="11757" width="8.28515625" style="2" customWidth="1"/>
    <col min="11758" max="11758" width="8.5703125" style="2" bestFit="1" customWidth="1"/>
    <col min="11759" max="11759" width="7.85546875" style="2" customWidth="1"/>
    <col min="11760" max="11760" width="7" style="2" customWidth="1"/>
    <col min="11761" max="11761" width="5.42578125" style="2" customWidth="1"/>
    <col min="11762" max="11762" width="8.85546875" style="2" customWidth="1"/>
    <col min="11763" max="11763" width="8.5703125" style="2" customWidth="1"/>
    <col min="11764" max="12004" width="6.140625" style="2"/>
    <col min="12005" max="12005" width="3.85546875" style="2" customWidth="1"/>
    <col min="12006" max="12006" width="25.140625" style="2" customWidth="1"/>
    <col min="12007" max="12007" width="9.5703125" style="2" customWidth="1"/>
    <col min="12008" max="12008" width="7.7109375" style="2" customWidth="1"/>
    <col min="12009" max="12009" width="7.42578125" style="2" customWidth="1"/>
    <col min="12010" max="12010" width="6.7109375" style="2" customWidth="1"/>
    <col min="12011" max="12012" width="7.42578125" style="2" customWidth="1"/>
    <col min="12013" max="12013" width="8.28515625" style="2" customWidth="1"/>
    <col min="12014" max="12014" width="8.5703125" style="2" bestFit="1" customWidth="1"/>
    <col min="12015" max="12015" width="7.85546875" style="2" customWidth="1"/>
    <col min="12016" max="12016" width="7" style="2" customWidth="1"/>
    <col min="12017" max="12017" width="5.42578125" style="2" customWidth="1"/>
    <col min="12018" max="12018" width="8.85546875" style="2" customWidth="1"/>
    <col min="12019" max="12019" width="8.5703125" style="2" customWidth="1"/>
    <col min="12020" max="12260" width="6.140625" style="2"/>
    <col min="12261" max="12261" width="3.85546875" style="2" customWidth="1"/>
    <col min="12262" max="12262" width="25.140625" style="2" customWidth="1"/>
    <col min="12263" max="12263" width="9.5703125" style="2" customWidth="1"/>
    <col min="12264" max="12264" width="7.7109375" style="2" customWidth="1"/>
    <col min="12265" max="12265" width="7.42578125" style="2" customWidth="1"/>
    <col min="12266" max="12266" width="6.7109375" style="2" customWidth="1"/>
    <col min="12267" max="12268" width="7.42578125" style="2" customWidth="1"/>
    <col min="12269" max="12269" width="8.28515625" style="2" customWidth="1"/>
    <col min="12270" max="12270" width="8.5703125" style="2" bestFit="1" customWidth="1"/>
    <col min="12271" max="12271" width="7.85546875" style="2" customWidth="1"/>
    <col min="12272" max="12272" width="7" style="2" customWidth="1"/>
    <col min="12273" max="12273" width="5.42578125" style="2" customWidth="1"/>
    <col min="12274" max="12274" width="8.85546875" style="2" customWidth="1"/>
    <col min="12275" max="12275" width="8.5703125" style="2" customWidth="1"/>
    <col min="12276" max="12516" width="6.140625" style="2"/>
    <col min="12517" max="12517" width="3.85546875" style="2" customWidth="1"/>
    <col min="12518" max="12518" width="25.140625" style="2" customWidth="1"/>
    <col min="12519" max="12519" width="9.5703125" style="2" customWidth="1"/>
    <col min="12520" max="12520" width="7.7109375" style="2" customWidth="1"/>
    <col min="12521" max="12521" width="7.42578125" style="2" customWidth="1"/>
    <col min="12522" max="12522" width="6.7109375" style="2" customWidth="1"/>
    <col min="12523" max="12524" width="7.42578125" style="2" customWidth="1"/>
    <col min="12525" max="12525" width="8.28515625" style="2" customWidth="1"/>
    <col min="12526" max="12526" width="8.5703125" style="2" bestFit="1" customWidth="1"/>
    <col min="12527" max="12527" width="7.85546875" style="2" customWidth="1"/>
    <col min="12528" max="12528" width="7" style="2" customWidth="1"/>
    <col min="12529" max="12529" width="5.42578125" style="2" customWidth="1"/>
    <col min="12530" max="12530" width="8.85546875" style="2" customWidth="1"/>
    <col min="12531" max="12531" width="8.5703125" style="2" customWidth="1"/>
    <col min="12532" max="12772" width="6.140625" style="2"/>
    <col min="12773" max="12773" width="3.85546875" style="2" customWidth="1"/>
    <col min="12774" max="12774" width="25.140625" style="2" customWidth="1"/>
    <col min="12775" max="12775" width="9.5703125" style="2" customWidth="1"/>
    <col min="12776" max="12776" width="7.7109375" style="2" customWidth="1"/>
    <col min="12777" max="12777" width="7.42578125" style="2" customWidth="1"/>
    <col min="12778" max="12778" width="6.7109375" style="2" customWidth="1"/>
    <col min="12779" max="12780" width="7.42578125" style="2" customWidth="1"/>
    <col min="12781" max="12781" width="8.28515625" style="2" customWidth="1"/>
    <col min="12782" max="12782" width="8.5703125" style="2" bestFit="1" customWidth="1"/>
    <col min="12783" max="12783" width="7.85546875" style="2" customWidth="1"/>
    <col min="12784" max="12784" width="7" style="2" customWidth="1"/>
    <col min="12785" max="12785" width="5.42578125" style="2" customWidth="1"/>
    <col min="12786" max="12786" width="8.85546875" style="2" customWidth="1"/>
    <col min="12787" max="12787" width="8.5703125" style="2" customWidth="1"/>
    <col min="12788" max="13028" width="6.140625" style="2"/>
    <col min="13029" max="13029" width="3.85546875" style="2" customWidth="1"/>
    <col min="13030" max="13030" width="25.140625" style="2" customWidth="1"/>
    <col min="13031" max="13031" width="9.5703125" style="2" customWidth="1"/>
    <col min="13032" max="13032" width="7.7109375" style="2" customWidth="1"/>
    <col min="13033" max="13033" width="7.42578125" style="2" customWidth="1"/>
    <col min="13034" max="13034" width="6.7109375" style="2" customWidth="1"/>
    <col min="13035" max="13036" width="7.42578125" style="2" customWidth="1"/>
    <col min="13037" max="13037" width="8.28515625" style="2" customWidth="1"/>
    <col min="13038" max="13038" width="8.5703125" style="2" bestFit="1" customWidth="1"/>
    <col min="13039" max="13039" width="7.85546875" style="2" customWidth="1"/>
    <col min="13040" max="13040" width="7" style="2" customWidth="1"/>
    <col min="13041" max="13041" width="5.42578125" style="2" customWidth="1"/>
    <col min="13042" max="13042" width="8.85546875" style="2" customWidth="1"/>
    <col min="13043" max="13043" width="8.5703125" style="2" customWidth="1"/>
    <col min="13044" max="13284" width="6.140625" style="2"/>
    <col min="13285" max="13285" width="3.85546875" style="2" customWidth="1"/>
    <col min="13286" max="13286" width="25.140625" style="2" customWidth="1"/>
    <col min="13287" max="13287" width="9.5703125" style="2" customWidth="1"/>
    <col min="13288" max="13288" width="7.7109375" style="2" customWidth="1"/>
    <col min="13289" max="13289" width="7.42578125" style="2" customWidth="1"/>
    <col min="13290" max="13290" width="6.7109375" style="2" customWidth="1"/>
    <col min="13291" max="13292" width="7.42578125" style="2" customWidth="1"/>
    <col min="13293" max="13293" width="8.28515625" style="2" customWidth="1"/>
    <col min="13294" max="13294" width="8.5703125" style="2" bestFit="1" customWidth="1"/>
    <col min="13295" max="13295" width="7.85546875" style="2" customWidth="1"/>
    <col min="13296" max="13296" width="7" style="2" customWidth="1"/>
    <col min="13297" max="13297" width="5.42578125" style="2" customWidth="1"/>
    <col min="13298" max="13298" width="8.85546875" style="2" customWidth="1"/>
    <col min="13299" max="13299" width="8.5703125" style="2" customWidth="1"/>
    <col min="13300" max="13540" width="6.140625" style="2"/>
    <col min="13541" max="13541" width="3.85546875" style="2" customWidth="1"/>
    <col min="13542" max="13542" width="25.140625" style="2" customWidth="1"/>
    <col min="13543" max="13543" width="9.5703125" style="2" customWidth="1"/>
    <col min="13544" max="13544" width="7.7109375" style="2" customWidth="1"/>
    <col min="13545" max="13545" width="7.42578125" style="2" customWidth="1"/>
    <col min="13546" max="13546" width="6.7109375" style="2" customWidth="1"/>
    <col min="13547" max="13548" width="7.42578125" style="2" customWidth="1"/>
    <col min="13549" max="13549" width="8.28515625" style="2" customWidth="1"/>
    <col min="13550" max="13550" width="8.5703125" style="2" bestFit="1" customWidth="1"/>
    <col min="13551" max="13551" width="7.85546875" style="2" customWidth="1"/>
    <col min="13552" max="13552" width="7" style="2" customWidth="1"/>
    <col min="13553" max="13553" width="5.42578125" style="2" customWidth="1"/>
    <col min="13554" max="13554" width="8.85546875" style="2" customWidth="1"/>
    <col min="13555" max="13555" width="8.5703125" style="2" customWidth="1"/>
    <col min="13556" max="13796" width="6.140625" style="2"/>
    <col min="13797" max="13797" width="3.85546875" style="2" customWidth="1"/>
    <col min="13798" max="13798" width="25.140625" style="2" customWidth="1"/>
    <col min="13799" max="13799" width="9.5703125" style="2" customWidth="1"/>
    <col min="13800" max="13800" width="7.7109375" style="2" customWidth="1"/>
    <col min="13801" max="13801" width="7.42578125" style="2" customWidth="1"/>
    <col min="13802" max="13802" width="6.7109375" style="2" customWidth="1"/>
    <col min="13803" max="13804" width="7.42578125" style="2" customWidth="1"/>
    <col min="13805" max="13805" width="8.28515625" style="2" customWidth="1"/>
    <col min="13806" max="13806" width="8.5703125" style="2" bestFit="1" customWidth="1"/>
    <col min="13807" max="13807" width="7.85546875" style="2" customWidth="1"/>
    <col min="13808" max="13808" width="7" style="2" customWidth="1"/>
    <col min="13809" max="13809" width="5.42578125" style="2" customWidth="1"/>
    <col min="13810" max="13810" width="8.85546875" style="2" customWidth="1"/>
    <col min="13811" max="13811" width="8.5703125" style="2" customWidth="1"/>
    <col min="13812" max="14052" width="6.140625" style="2"/>
    <col min="14053" max="14053" width="3.85546875" style="2" customWidth="1"/>
    <col min="14054" max="14054" width="25.140625" style="2" customWidth="1"/>
    <col min="14055" max="14055" width="9.5703125" style="2" customWidth="1"/>
    <col min="14056" max="14056" width="7.7109375" style="2" customWidth="1"/>
    <col min="14057" max="14057" width="7.42578125" style="2" customWidth="1"/>
    <col min="14058" max="14058" width="6.7109375" style="2" customWidth="1"/>
    <col min="14059" max="14060" width="7.42578125" style="2" customWidth="1"/>
    <col min="14061" max="14061" width="8.28515625" style="2" customWidth="1"/>
    <col min="14062" max="14062" width="8.5703125" style="2" bestFit="1" customWidth="1"/>
    <col min="14063" max="14063" width="7.85546875" style="2" customWidth="1"/>
    <col min="14064" max="14064" width="7" style="2" customWidth="1"/>
    <col min="14065" max="14065" width="5.42578125" style="2" customWidth="1"/>
    <col min="14066" max="14066" width="8.85546875" style="2" customWidth="1"/>
    <col min="14067" max="14067" width="8.5703125" style="2" customWidth="1"/>
    <col min="14068" max="14308" width="6.140625" style="2"/>
    <col min="14309" max="14309" width="3.85546875" style="2" customWidth="1"/>
    <col min="14310" max="14310" width="25.140625" style="2" customWidth="1"/>
    <col min="14311" max="14311" width="9.5703125" style="2" customWidth="1"/>
    <col min="14312" max="14312" width="7.7109375" style="2" customWidth="1"/>
    <col min="14313" max="14313" width="7.42578125" style="2" customWidth="1"/>
    <col min="14314" max="14314" width="6.7109375" style="2" customWidth="1"/>
    <col min="14315" max="14316" width="7.42578125" style="2" customWidth="1"/>
    <col min="14317" max="14317" width="8.28515625" style="2" customWidth="1"/>
    <col min="14318" max="14318" width="8.5703125" style="2" bestFit="1" customWidth="1"/>
    <col min="14319" max="14319" width="7.85546875" style="2" customWidth="1"/>
    <col min="14320" max="14320" width="7" style="2" customWidth="1"/>
    <col min="14321" max="14321" width="5.42578125" style="2" customWidth="1"/>
    <col min="14322" max="14322" width="8.85546875" style="2" customWidth="1"/>
    <col min="14323" max="14323" width="8.5703125" style="2" customWidth="1"/>
    <col min="14324" max="14564" width="6.140625" style="2"/>
    <col min="14565" max="14565" width="3.85546875" style="2" customWidth="1"/>
    <col min="14566" max="14566" width="25.140625" style="2" customWidth="1"/>
    <col min="14567" max="14567" width="9.5703125" style="2" customWidth="1"/>
    <col min="14568" max="14568" width="7.7109375" style="2" customWidth="1"/>
    <col min="14569" max="14569" width="7.42578125" style="2" customWidth="1"/>
    <col min="14570" max="14570" width="6.7109375" style="2" customWidth="1"/>
    <col min="14571" max="14572" width="7.42578125" style="2" customWidth="1"/>
    <col min="14573" max="14573" width="8.28515625" style="2" customWidth="1"/>
    <col min="14574" max="14574" width="8.5703125" style="2" bestFit="1" customWidth="1"/>
    <col min="14575" max="14575" width="7.85546875" style="2" customWidth="1"/>
    <col min="14576" max="14576" width="7" style="2" customWidth="1"/>
    <col min="14577" max="14577" width="5.42578125" style="2" customWidth="1"/>
    <col min="14578" max="14578" width="8.85546875" style="2" customWidth="1"/>
    <col min="14579" max="14579" width="8.5703125" style="2" customWidth="1"/>
    <col min="14580" max="14820" width="6.140625" style="2"/>
    <col min="14821" max="14821" width="3.85546875" style="2" customWidth="1"/>
    <col min="14822" max="14822" width="25.140625" style="2" customWidth="1"/>
    <col min="14823" max="14823" width="9.5703125" style="2" customWidth="1"/>
    <col min="14824" max="14824" width="7.7109375" style="2" customWidth="1"/>
    <col min="14825" max="14825" width="7.42578125" style="2" customWidth="1"/>
    <col min="14826" max="14826" width="6.7109375" style="2" customWidth="1"/>
    <col min="14827" max="14828" width="7.42578125" style="2" customWidth="1"/>
    <col min="14829" max="14829" width="8.28515625" style="2" customWidth="1"/>
    <col min="14830" max="14830" width="8.5703125" style="2" bestFit="1" customWidth="1"/>
    <col min="14831" max="14831" width="7.85546875" style="2" customWidth="1"/>
    <col min="14832" max="14832" width="7" style="2" customWidth="1"/>
    <col min="14833" max="14833" width="5.42578125" style="2" customWidth="1"/>
    <col min="14834" max="14834" width="8.85546875" style="2" customWidth="1"/>
    <col min="14835" max="14835" width="8.5703125" style="2" customWidth="1"/>
    <col min="14836" max="15076" width="6.140625" style="2"/>
    <col min="15077" max="15077" width="3.85546875" style="2" customWidth="1"/>
    <col min="15078" max="15078" width="25.140625" style="2" customWidth="1"/>
    <col min="15079" max="15079" width="9.5703125" style="2" customWidth="1"/>
    <col min="15080" max="15080" width="7.7109375" style="2" customWidth="1"/>
    <col min="15081" max="15081" width="7.42578125" style="2" customWidth="1"/>
    <col min="15082" max="15082" width="6.7109375" style="2" customWidth="1"/>
    <col min="15083" max="15084" width="7.42578125" style="2" customWidth="1"/>
    <col min="15085" max="15085" width="8.28515625" style="2" customWidth="1"/>
    <col min="15086" max="15086" width="8.5703125" style="2" bestFit="1" customWidth="1"/>
    <col min="15087" max="15087" width="7.85546875" style="2" customWidth="1"/>
    <col min="15088" max="15088" width="7" style="2" customWidth="1"/>
    <col min="15089" max="15089" width="5.42578125" style="2" customWidth="1"/>
    <col min="15090" max="15090" width="8.85546875" style="2" customWidth="1"/>
    <col min="15091" max="15091" width="8.5703125" style="2" customWidth="1"/>
    <col min="15092" max="15332" width="6.140625" style="2"/>
    <col min="15333" max="15333" width="3.85546875" style="2" customWidth="1"/>
    <col min="15334" max="15334" width="25.140625" style="2" customWidth="1"/>
    <col min="15335" max="15335" width="9.5703125" style="2" customWidth="1"/>
    <col min="15336" max="15336" width="7.7109375" style="2" customWidth="1"/>
    <col min="15337" max="15337" width="7.42578125" style="2" customWidth="1"/>
    <col min="15338" max="15338" width="6.7109375" style="2" customWidth="1"/>
    <col min="15339" max="15340" width="7.42578125" style="2" customWidth="1"/>
    <col min="15341" max="15341" width="8.28515625" style="2" customWidth="1"/>
    <col min="15342" max="15342" width="8.5703125" style="2" bestFit="1" customWidth="1"/>
    <col min="15343" max="15343" width="7.85546875" style="2" customWidth="1"/>
    <col min="15344" max="15344" width="7" style="2" customWidth="1"/>
    <col min="15345" max="15345" width="5.42578125" style="2" customWidth="1"/>
    <col min="15346" max="15346" width="8.85546875" style="2" customWidth="1"/>
    <col min="15347" max="15347" width="8.5703125" style="2" customWidth="1"/>
    <col min="15348" max="15588" width="6.140625" style="2"/>
    <col min="15589" max="15589" width="3.85546875" style="2" customWidth="1"/>
    <col min="15590" max="15590" width="25.140625" style="2" customWidth="1"/>
    <col min="15591" max="15591" width="9.5703125" style="2" customWidth="1"/>
    <col min="15592" max="15592" width="7.7109375" style="2" customWidth="1"/>
    <col min="15593" max="15593" width="7.42578125" style="2" customWidth="1"/>
    <col min="15594" max="15594" width="6.7109375" style="2" customWidth="1"/>
    <col min="15595" max="15596" width="7.42578125" style="2" customWidth="1"/>
    <col min="15597" max="15597" width="8.28515625" style="2" customWidth="1"/>
    <col min="15598" max="15598" width="8.5703125" style="2" bestFit="1" customWidth="1"/>
    <col min="15599" max="15599" width="7.85546875" style="2" customWidth="1"/>
    <col min="15600" max="15600" width="7" style="2" customWidth="1"/>
    <col min="15601" max="15601" width="5.42578125" style="2" customWidth="1"/>
    <col min="15602" max="15602" width="8.85546875" style="2" customWidth="1"/>
    <col min="15603" max="15603" width="8.5703125" style="2" customWidth="1"/>
    <col min="15604" max="15844" width="6.140625" style="2"/>
    <col min="15845" max="15845" width="3.85546875" style="2" customWidth="1"/>
    <col min="15846" max="15846" width="25.140625" style="2" customWidth="1"/>
    <col min="15847" max="15847" width="9.5703125" style="2" customWidth="1"/>
    <col min="15848" max="15848" width="7.7109375" style="2" customWidth="1"/>
    <col min="15849" max="15849" width="7.42578125" style="2" customWidth="1"/>
    <col min="15850" max="15850" width="6.7109375" style="2" customWidth="1"/>
    <col min="15851" max="15852" width="7.42578125" style="2" customWidth="1"/>
    <col min="15853" max="15853" width="8.28515625" style="2" customWidth="1"/>
    <col min="15854" max="15854" width="8.5703125" style="2" bestFit="1" customWidth="1"/>
    <col min="15855" max="15855" width="7.85546875" style="2" customWidth="1"/>
    <col min="15856" max="15856" width="7" style="2" customWidth="1"/>
    <col min="15857" max="15857" width="5.42578125" style="2" customWidth="1"/>
    <col min="15858" max="15858" width="8.85546875" style="2" customWidth="1"/>
    <col min="15859" max="15859" width="8.5703125" style="2" customWidth="1"/>
    <col min="15860" max="16100" width="6.140625" style="2"/>
    <col min="16101" max="16101" width="3.85546875" style="2" customWidth="1"/>
    <col min="16102" max="16102" width="25.140625" style="2" customWidth="1"/>
    <col min="16103" max="16103" width="9.5703125" style="2" customWidth="1"/>
    <col min="16104" max="16104" width="7.7109375" style="2" customWidth="1"/>
    <col min="16105" max="16105" width="7.42578125" style="2" customWidth="1"/>
    <col min="16106" max="16106" width="6.7109375" style="2" customWidth="1"/>
    <col min="16107" max="16108" width="7.42578125" style="2" customWidth="1"/>
    <col min="16109" max="16109" width="8.28515625" style="2" customWidth="1"/>
    <col min="16110" max="16110" width="8.5703125" style="2" bestFit="1" customWidth="1"/>
    <col min="16111" max="16111" width="7.85546875" style="2" customWidth="1"/>
    <col min="16112" max="16112" width="7" style="2" customWidth="1"/>
    <col min="16113" max="16113" width="5.42578125" style="2" customWidth="1"/>
    <col min="16114" max="16114" width="8.85546875" style="2" customWidth="1"/>
    <col min="16115" max="16115" width="8.5703125" style="2" customWidth="1"/>
    <col min="16116" max="16384" width="6.140625" style="2"/>
  </cols>
  <sheetData>
    <row r="1" spans="1:13" ht="15" customHeight="1" x14ac:dyDescent="0.25">
      <c r="A1" s="1"/>
      <c r="B1" s="1"/>
      <c r="C1" s="27"/>
      <c r="D1" s="36"/>
      <c r="E1" s="36"/>
      <c r="F1" s="36"/>
      <c r="G1" s="36"/>
      <c r="H1" s="36"/>
      <c r="I1" s="36"/>
      <c r="J1" s="62" t="s">
        <v>23</v>
      </c>
      <c r="K1" s="62"/>
      <c r="L1" s="62"/>
      <c r="M1" s="62"/>
    </row>
    <row r="2" spans="1:13" x14ac:dyDescent="0.25">
      <c r="A2" s="2"/>
      <c r="C2" s="27"/>
      <c r="D2" s="36"/>
      <c r="E2" s="36"/>
      <c r="F2" s="36"/>
      <c r="G2" s="36"/>
      <c r="H2" s="36"/>
      <c r="I2" s="36"/>
      <c r="J2" s="62"/>
      <c r="K2" s="62"/>
      <c r="L2" s="62"/>
      <c r="M2" s="62"/>
    </row>
    <row r="3" spans="1:13" ht="44.25" customHeight="1" x14ac:dyDescent="0.25">
      <c r="A3" s="2"/>
      <c r="C3" s="27"/>
      <c r="D3" s="36"/>
      <c r="E3" s="36"/>
      <c r="F3" s="36"/>
      <c r="G3" s="36"/>
      <c r="H3" s="36"/>
      <c r="I3" s="36"/>
      <c r="J3" s="62"/>
      <c r="K3" s="62"/>
      <c r="L3" s="62"/>
      <c r="M3" s="62"/>
    </row>
    <row r="4" spans="1:13" ht="29.25" customHeight="1" x14ac:dyDescent="0.25">
      <c r="A4" s="2"/>
      <c r="B4" s="63" t="s">
        <v>22</v>
      </c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3" ht="39.75" customHeight="1" x14ac:dyDescent="0.25"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</row>
    <row r="6" spans="1:13" ht="15.75" thickBot="1" x14ac:dyDescent="0.3"/>
    <row r="7" spans="1:13" ht="15" customHeight="1" thickBot="1" x14ac:dyDescent="0.3">
      <c r="A7" s="70" t="s">
        <v>0</v>
      </c>
      <c r="B7" s="72" t="s">
        <v>1</v>
      </c>
      <c r="C7" s="74" t="s">
        <v>11</v>
      </c>
      <c r="D7" s="75"/>
      <c r="E7" s="75"/>
      <c r="F7" s="75"/>
      <c r="G7" s="75"/>
      <c r="H7" s="75"/>
      <c r="I7" s="75"/>
      <c r="J7" s="75"/>
      <c r="K7" s="75"/>
      <c r="L7" s="76"/>
      <c r="M7" s="77" t="s">
        <v>12</v>
      </c>
    </row>
    <row r="8" spans="1:13" s="4" customFormat="1" ht="100.5" customHeight="1" thickBot="1" x14ac:dyDescent="0.3">
      <c r="A8" s="71"/>
      <c r="B8" s="73"/>
      <c r="C8" s="55" t="s">
        <v>15</v>
      </c>
      <c r="D8" s="56" t="s">
        <v>3</v>
      </c>
      <c r="E8" s="20" t="s">
        <v>16</v>
      </c>
      <c r="F8" s="20" t="s">
        <v>4</v>
      </c>
      <c r="G8" s="20" t="s">
        <v>14</v>
      </c>
      <c r="H8" s="20" t="s">
        <v>2</v>
      </c>
      <c r="I8" s="20" t="s">
        <v>18</v>
      </c>
      <c r="J8" s="20" t="s">
        <v>5</v>
      </c>
      <c r="K8" s="20" t="s">
        <v>17</v>
      </c>
      <c r="L8" s="57" t="s">
        <v>6</v>
      </c>
      <c r="M8" s="78"/>
    </row>
    <row r="9" spans="1:13" s="5" customFormat="1" ht="21.75" customHeight="1" x14ac:dyDescent="0.25">
      <c r="A9" s="28">
        <v>1</v>
      </c>
      <c r="B9" s="30" t="s">
        <v>7</v>
      </c>
      <c r="C9" s="48">
        <v>57.529000000000003</v>
      </c>
      <c r="D9" s="40">
        <f>C9*D15/100</f>
        <v>17.2299355</v>
      </c>
      <c r="E9" s="41">
        <v>23.760999999999999</v>
      </c>
      <c r="F9" s="42">
        <f>E9*F15/100</f>
        <v>11.868619499999999</v>
      </c>
      <c r="G9" s="42">
        <v>31.151</v>
      </c>
      <c r="H9" s="42">
        <f>G9*H15/100</f>
        <v>18.675024500000003</v>
      </c>
      <c r="I9" s="42">
        <v>67.239000000000004</v>
      </c>
      <c r="J9" s="42">
        <f>I9*J15/100</f>
        <v>0.73962900000000009</v>
      </c>
      <c r="K9" s="41"/>
      <c r="L9" s="43"/>
      <c r="M9" s="44">
        <f>D9+F9+H9+J9</f>
        <v>48.513208499999998</v>
      </c>
    </row>
    <row r="10" spans="1:13" s="5" customFormat="1" ht="27.75" customHeight="1" x14ac:dyDescent="0.25">
      <c r="A10" s="29">
        <v>2</v>
      </c>
      <c r="B10" s="35" t="s">
        <v>21</v>
      </c>
      <c r="C10" s="37"/>
      <c r="D10" s="34"/>
      <c r="E10" s="31">
        <v>11.744999999999999</v>
      </c>
      <c r="F10" s="32">
        <f>E10*F15/100</f>
        <v>5.8666274999999999</v>
      </c>
      <c r="G10" s="31">
        <v>4.1429999999999998</v>
      </c>
      <c r="H10" s="32">
        <f>G10*H15/100</f>
        <v>2.4837284999999998</v>
      </c>
      <c r="I10" s="31"/>
      <c r="J10" s="31"/>
      <c r="K10" s="32">
        <v>31.347999999999999</v>
      </c>
      <c r="L10" s="33">
        <f>K10*L15/100</f>
        <v>1.5517259999999999</v>
      </c>
      <c r="M10" s="45">
        <f>F10+H10+L10</f>
        <v>9.9020820000000001</v>
      </c>
    </row>
    <row r="11" spans="1:13" s="5" customFormat="1" ht="25.5" customHeight="1" x14ac:dyDescent="0.25">
      <c r="A11" s="29">
        <v>3</v>
      </c>
      <c r="B11" s="35" t="s">
        <v>13</v>
      </c>
      <c r="C11" s="37"/>
      <c r="D11" s="34"/>
      <c r="E11" s="31"/>
      <c r="F11" s="32"/>
      <c r="G11" s="31"/>
      <c r="H11" s="32"/>
      <c r="I11" s="31"/>
      <c r="J11" s="31"/>
      <c r="K11" s="32">
        <v>31.347999999999999</v>
      </c>
      <c r="L11" s="33">
        <f>K11*L15/100</f>
        <v>1.5517259999999999</v>
      </c>
      <c r="M11" s="45">
        <f>L11</f>
        <v>1.5517259999999999</v>
      </c>
    </row>
    <row r="12" spans="1:13" s="5" customFormat="1" ht="45" customHeight="1" x14ac:dyDescent="0.25">
      <c r="A12" s="29">
        <v>4</v>
      </c>
      <c r="B12" s="35" t="s">
        <v>19</v>
      </c>
      <c r="C12" s="46">
        <v>4.9000000000000004</v>
      </c>
      <c r="D12" s="58">
        <f>C12*D15/100</f>
        <v>1.4675499999999999</v>
      </c>
      <c r="E12" s="49">
        <v>13.577999999999999</v>
      </c>
      <c r="F12" s="59">
        <f>E12*F15/100</f>
        <v>6.7822110000000002</v>
      </c>
      <c r="G12" s="49">
        <v>4.9710000000000001</v>
      </c>
      <c r="H12" s="59">
        <f>G12*H15/100</f>
        <v>2.9801145000000004</v>
      </c>
      <c r="I12" s="49"/>
      <c r="J12" s="49"/>
      <c r="K12" s="59">
        <v>7.524</v>
      </c>
      <c r="L12" s="60">
        <f>K12*L15/100</f>
        <v>0.37243799999999999</v>
      </c>
      <c r="M12" s="46">
        <f>L12+H12+F12+D12</f>
        <v>11.602313499999999</v>
      </c>
    </row>
    <row r="13" spans="1:13" s="5" customFormat="1" ht="25.5" customHeight="1" thickBot="1" x14ac:dyDescent="0.3">
      <c r="A13" s="38">
        <v>5</v>
      </c>
      <c r="B13" s="39" t="s">
        <v>20</v>
      </c>
      <c r="C13" s="50"/>
      <c r="D13" s="51"/>
      <c r="E13" s="52"/>
      <c r="F13" s="53"/>
      <c r="G13" s="52"/>
      <c r="H13" s="53"/>
      <c r="I13" s="52">
        <v>3.577</v>
      </c>
      <c r="J13" s="52">
        <f>I13*J15/100</f>
        <v>3.9347E-2</v>
      </c>
      <c r="K13" s="53"/>
      <c r="L13" s="54"/>
      <c r="M13" s="47">
        <f>J13</f>
        <v>3.9347E-2</v>
      </c>
    </row>
    <row r="14" spans="1:13" s="10" customFormat="1" x14ac:dyDescent="0.25">
      <c r="A14" s="64" t="s">
        <v>8</v>
      </c>
      <c r="B14" s="65"/>
      <c r="C14" s="19">
        <f>100-C9</f>
        <v>42.470999999999997</v>
      </c>
      <c r="D14" s="16">
        <f>D9+D12</f>
        <v>18.697485499999999</v>
      </c>
      <c r="E14" s="23">
        <f>100-E10-E9</f>
        <v>64.494</v>
      </c>
      <c r="F14" s="16">
        <f>F9+F10+F12</f>
        <v>24.517458000000001</v>
      </c>
      <c r="G14" s="16">
        <f>100-G10-G9</f>
        <v>64.706000000000003</v>
      </c>
      <c r="H14" s="16">
        <f>H9+H10+H12</f>
        <v>24.138867500000003</v>
      </c>
      <c r="I14" s="23"/>
      <c r="J14" s="16">
        <f>J9+J13</f>
        <v>0.77897600000000011</v>
      </c>
      <c r="K14" s="16">
        <f>100-K11-K10</f>
        <v>37.304000000000002</v>
      </c>
      <c r="L14" s="24">
        <f>L10+L11+L12</f>
        <v>3.4758899999999997</v>
      </c>
      <c r="M14" s="17">
        <f>M9+M10+M11+M12+M13</f>
        <v>71.608677</v>
      </c>
    </row>
    <row r="15" spans="1:13" s="10" customFormat="1" x14ac:dyDescent="0.25">
      <c r="A15" s="66" t="s">
        <v>9</v>
      </c>
      <c r="B15" s="67"/>
      <c r="C15" s="21"/>
      <c r="D15" s="11">
        <v>29.95</v>
      </c>
      <c r="E15" s="25"/>
      <c r="F15" s="11">
        <v>49.95</v>
      </c>
      <c r="G15" s="25"/>
      <c r="H15" s="11">
        <v>59.95</v>
      </c>
      <c r="I15" s="25"/>
      <c r="J15" s="11">
        <v>1.1000000000000001</v>
      </c>
      <c r="K15" s="25"/>
      <c r="L15" s="13">
        <v>4.95</v>
      </c>
      <c r="M15" s="18">
        <f>L15+J15+H15+F15+D15</f>
        <v>145.9</v>
      </c>
    </row>
    <row r="16" spans="1:13" s="10" customFormat="1" ht="15.75" thickBot="1" x14ac:dyDescent="0.3">
      <c r="A16" s="68" t="s">
        <v>10</v>
      </c>
      <c r="B16" s="69"/>
      <c r="C16" s="22"/>
      <c r="D16" s="12">
        <f>D15-D9</f>
        <v>12.720064499999999</v>
      </c>
      <c r="E16" s="26"/>
      <c r="F16" s="12">
        <f>F15-F14</f>
        <v>25.432542000000002</v>
      </c>
      <c r="G16" s="26"/>
      <c r="H16" s="12">
        <f>H15-H14</f>
        <v>35.811132499999999</v>
      </c>
      <c r="I16" s="26"/>
      <c r="J16" s="12">
        <f>J15-J14</f>
        <v>0.32102399999999998</v>
      </c>
      <c r="K16" s="26"/>
      <c r="L16" s="14">
        <f>L15-L14</f>
        <v>1.4741100000000005</v>
      </c>
      <c r="M16" s="15">
        <f>L16+J16+H16+F16+D16</f>
        <v>75.758872999999994</v>
      </c>
    </row>
    <row r="17" spans="1:13" s="10" customFormat="1" x14ac:dyDescent="0.25">
      <c r="A17" s="8"/>
      <c r="B17" s="9"/>
    </row>
    <row r="18" spans="1:13" s="10" customFormat="1" x14ac:dyDescent="0.25">
      <c r="A18" s="8"/>
      <c r="B18" s="8"/>
    </row>
    <row r="19" spans="1:13" s="10" customFormat="1" x14ac:dyDescent="0.25">
      <c r="A19" s="8"/>
      <c r="B19" s="8"/>
      <c r="M19" s="61"/>
    </row>
    <row r="20" spans="1:13" s="10" customFormat="1" x14ac:dyDescent="0.25">
      <c r="A20" s="8"/>
      <c r="B20" s="8"/>
    </row>
    <row r="21" spans="1:13" s="10" customFormat="1" x14ac:dyDescent="0.25">
      <c r="A21" s="8"/>
      <c r="B21" s="8"/>
    </row>
    <row r="22" spans="1:13" s="10" customFormat="1" x14ac:dyDescent="0.25">
      <c r="A22" s="8"/>
      <c r="B22" s="8"/>
    </row>
    <row r="23" spans="1:13" s="10" customFormat="1" x14ac:dyDescent="0.25">
      <c r="A23" s="8"/>
      <c r="B23" s="8"/>
    </row>
    <row r="24" spans="1:13" s="10" customFormat="1" x14ac:dyDescent="0.25">
      <c r="A24" s="8"/>
      <c r="B24" s="8"/>
    </row>
    <row r="25" spans="1:13" s="10" customFormat="1" x14ac:dyDescent="0.25">
      <c r="A25" s="8"/>
      <c r="B25" s="9"/>
    </row>
    <row r="26" spans="1:13" s="10" customFormat="1" x14ac:dyDescent="0.25">
      <c r="A26" s="8"/>
      <c r="B26" s="8"/>
    </row>
    <row r="27" spans="1:13" s="10" customFormat="1" x14ac:dyDescent="0.25">
      <c r="A27" s="8"/>
      <c r="B27" s="8"/>
    </row>
    <row r="28" spans="1:13" s="10" customFormat="1" x14ac:dyDescent="0.25">
      <c r="A28" s="8"/>
      <c r="B28" s="8"/>
    </row>
    <row r="29" spans="1:13" s="10" customFormat="1" x14ac:dyDescent="0.25">
      <c r="A29" s="8"/>
      <c r="B29" s="8"/>
    </row>
    <row r="30" spans="1:13" s="10" customFormat="1" x14ac:dyDescent="0.25">
      <c r="A30" s="8"/>
      <c r="B30" s="8"/>
    </row>
    <row r="31" spans="1:13" s="10" customFormat="1" x14ac:dyDescent="0.25">
      <c r="A31" s="8"/>
      <c r="B31" s="8"/>
    </row>
    <row r="32" spans="1:13" s="10" customFormat="1" x14ac:dyDescent="0.25">
      <c r="A32" s="8"/>
      <c r="B32" s="8"/>
    </row>
    <row r="33" spans="1:2" s="10" customFormat="1" x14ac:dyDescent="0.25">
      <c r="A33" s="8"/>
      <c r="B33" s="9"/>
    </row>
    <row r="34" spans="1:2" s="10" customFormat="1" x14ac:dyDescent="0.25">
      <c r="A34" s="8"/>
      <c r="B34" s="8"/>
    </row>
    <row r="35" spans="1:2" s="10" customFormat="1" x14ac:dyDescent="0.25">
      <c r="A35" s="8"/>
      <c r="B35" s="8"/>
    </row>
    <row r="36" spans="1:2" s="10" customFormat="1" x14ac:dyDescent="0.25">
      <c r="A36" s="8"/>
      <c r="B36" s="8"/>
    </row>
    <row r="37" spans="1:2" s="10" customFormat="1" x14ac:dyDescent="0.25">
      <c r="A37" s="8"/>
      <c r="B37" s="8"/>
    </row>
    <row r="38" spans="1:2" s="10" customFormat="1" x14ac:dyDescent="0.25">
      <c r="A38" s="8"/>
      <c r="B38" s="8"/>
    </row>
    <row r="39" spans="1:2" s="10" customFormat="1" x14ac:dyDescent="0.25">
      <c r="A39" s="8"/>
      <c r="B39" s="8"/>
    </row>
    <row r="40" spans="1:2" s="10" customFormat="1" x14ac:dyDescent="0.25">
      <c r="A40" s="8"/>
      <c r="B40" s="8"/>
    </row>
    <row r="41" spans="1:2" s="10" customFormat="1" x14ac:dyDescent="0.25">
      <c r="A41" s="8"/>
      <c r="B41" s="9"/>
    </row>
    <row r="42" spans="1:2" s="10" customFormat="1" x14ac:dyDescent="0.25">
      <c r="A42" s="8"/>
      <c r="B42" s="8"/>
    </row>
    <row r="43" spans="1:2" s="10" customFormat="1" x14ac:dyDescent="0.25">
      <c r="A43" s="8"/>
      <c r="B43" s="8"/>
    </row>
    <row r="44" spans="1:2" s="10" customFormat="1" x14ac:dyDescent="0.25">
      <c r="A44" s="8"/>
      <c r="B44" s="8"/>
    </row>
    <row r="45" spans="1:2" s="10" customFormat="1" x14ac:dyDescent="0.25">
      <c r="A45" s="8"/>
      <c r="B45" s="8"/>
    </row>
    <row r="46" spans="1:2" s="10" customFormat="1" x14ac:dyDescent="0.25">
      <c r="A46" s="8"/>
      <c r="B46" s="8"/>
    </row>
    <row r="47" spans="1:2" s="10" customFormat="1" x14ac:dyDescent="0.25">
      <c r="A47" s="8"/>
      <c r="B47" s="8"/>
    </row>
    <row r="48" spans="1:2" s="10" customFormat="1" x14ac:dyDescent="0.25">
      <c r="A48" s="8"/>
      <c r="B48" s="8"/>
    </row>
    <row r="49" spans="1:2" s="10" customFormat="1" x14ac:dyDescent="0.25">
      <c r="A49" s="8"/>
      <c r="B49" s="9"/>
    </row>
    <row r="50" spans="1:2" s="10" customFormat="1" x14ac:dyDescent="0.25">
      <c r="A50" s="8"/>
      <c r="B50" s="8"/>
    </row>
    <row r="51" spans="1:2" s="10" customFormat="1" x14ac:dyDescent="0.25">
      <c r="A51" s="8"/>
      <c r="B51" s="8"/>
    </row>
    <row r="52" spans="1:2" s="10" customFormat="1" x14ac:dyDescent="0.25">
      <c r="A52" s="8"/>
      <c r="B52" s="8"/>
    </row>
    <row r="53" spans="1:2" s="10" customFormat="1" x14ac:dyDescent="0.25">
      <c r="A53" s="8"/>
      <c r="B53" s="8"/>
    </row>
    <row r="54" spans="1:2" s="10" customFormat="1" x14ac:dyDescent="0.25">
      <c r="A54" s="8"/>
      <c r="B54" s="8"/>
    </row>
    <row r="55" spans="1:2" s="10" customFormat="1" x14ac:dyDescent="0.25">
      <c r="A55" s="8"/>
      <c r="B55" s="8"/>
    </row>
    <row r="56" spans="1:2" s="10" customFormat="1" x14ac:dyDescent="0.25">
      <c r="A56" s="8"/>
      <c r="B56" s="8"/>
    </row>
    <row r="57" spans="1:2" s="10" customFormat="1" x14ac:dyDescent="0.25">
      <c r="A57" s="8"/>
      <c r="B57" s="9"/>
    </row>
    <row r="58" spans="1:2" s="10" customFormat="1" x14ac:dyDescent="0.25">
      <c r="A58" s="8"/>
      <c r="B58" s="8"/>
    </row>
    <row r="59" spans="1:2" s="10" customFormat="1" x14ac:dyDescent="0.25">
      <c r="A59" s="8"/>
      <c r="B59" s="8"/>
    </row>
    <row r="60" spans="1:2" s="10" customFormat="1" x14ac:dyDescent="0.25">
      <c r="A60" s="8"/>
      <c r="B60" s="8"/>
    </row>
    <row r="61" spans="1:2" s="10" customFormat="1" x14ac:dyDescent="0.25">
      <c r="A61" s="8"/>
      <c r="B61" s="8"/>
    </row>
    <row r="62" spans="1:2" s="10" customFormat="1" x14ac:dyDescent="0.25">
      <c r="A62" s="8"/>
      <c r="B62" s="8"/>
    </row>
    <row r="63" spans="1:2" s="10" customFormat="1" x14ac:dyDescent="0.25">
      <c r="A63" s="8"/>
      <c r="B63" s="8"/>
    </row>
    <row r="64" spans="1:2" s="10" customFormat="1" x14ac:dyDescent="0.25">
      <c r="A64" s="8"/>
      <c r="B64" s="8"/>
    </row>
    <row r="65" spans="1:2" s="10" customFormat="1" x14ac:dyDescent="0.25">
      <c r="A65" s="8"/>
      <c r="B65" s="9"/>
    </row>
    <row r="66" spans="1:2" s="10" customFormat="1" x14ac:dyDescent="0.25">
      <c r="A66" s="8"/>
      <c r="B66" s="8"/>
    </row>
    <row r="67" spans="1:2" s="10" customFormat="1" x14ac:dyDescent="0.25">
      <c r="A67" s="8"/>
      <c r="B67" s="8"/>
    </row>
    <row r="68" spans="1:2" s="10" customFormat="1" x14ac:dyDescent="0.25">
      <c r="A68" s="8"/>
      <c r="B68" s="8"/>
    </row>
    <row r="69" spans="1:2" s="10" customFormat="1" x14ac:dyDescent="0.25">
      <c r="A69" s="8"/>
      <c r="B69" s="8"/>
    </row>
    <row r="70" spans="1:2" s="10" customFormat="1" x14ac:dyDescent="0.25">
      <c r="A70" s="8"/>
      <c r="B70" s="8"/>
    </row>
    <row r="71" spans="1:2" s="10" customFormat="1" x14ac:dyDescent="0.25">
      <c r="A71" s="8"/>
      <c r="B71" s="8"/>
    </row>
    <row r="72" spans="1:2" s="10" customFormat="1" x14ac:dyDescent="0.25">
      <c r="A72" s="8"/>
      <c r="B72" s="8"/>
    </row>
    <row r="73" spans="1:2" s="10" customFormat="1" x14ac:dyDescent="0.25">
      <c r="A73" s="8"/>
      <c r="B73" s="9"/>
    </row>
    <row r="74" spans="1:2" s="10" customFormat="1" x14ac:dyDescent="0.25">
      <c r="A74" s="8"/>
      <c r="B74" s="8"/>
    </row>
    <row r="75" spans="1:2" s="10" customFormat="1" x14ac:dyDescent="0.25">
      <c r="A75" s="8"/>
      <c r="B75" s="8"/>
    </row>
    <row r="76" spans="1:2" s="10" customFormat="1" x14ac:dyDescent="0.25">
      <c r="A76" s="8"/>
      <c r="B76" s="8"/>
    </row>
    <row r="77" spans="1:2" s="10" customFormat="1" x14ac:dyDescent="0.25">
      <c r="A77" s="8"/>
      <c r="B77" s="8"/>
    </row>
    <row r="78" spans="1:2" s="10" customFormat="1" x14ac:dyDescent="0.25">
      <c r="A78" s="8"/>
      <c r="B78" s="8"/>
    </row>
    <row r="79" spans="1:2" s="10" customFormat="1" x14ac:dyDescent="0.25">
      <c r="A79" s="8"/>
      <c r="B79" s="8"/>
    </row>
    <row r="80" spans="1:2" s="10" customFormat="1" x14ac:dyDescent="0.25">
      <c r="A80" s="8"/>
      <c r="B80" s="8"/>
    </row>
    <row r="81" spans="1:2" s="10" customFormat="1" x14ac:dyDescent="0.25">
      <c r="A81" s="8"/>
      <c r="B81" s="9"/>
    </row>
    <row r="82" spans="1:2" s="10" customFormat="1" x14ac:dyDescent="0.25">
      <c r="A82" s="8"/>
      <c r="B82" s="8"/>
    </row>
    <row r="83" spans="1:2" s="10" customFormat="1" x14ac:dyDescent="0.25">
      <c r="A83" s="8"/>
      <c r="B83" s="8"/>
    </row>
    <row r="84" spans="1:2" s="10" customFormat="1" x14ac:dyDescent="0.25">
      <c r="A84" s="8"/>
      <c r="B84" s="8"/>
    </row>
    <row r="85" spans="1:2" s="10" customFormat="1" x14ac:dyDescent="0.25">
      <c r="A85" s="8"/>
      <c r="B85" s="8"/>
    </row>
    <row r="86" spans="1:2" s="10" customFormat="1" x14ac:dyDescent="0.25">
      <c r="A86" s="8"/>
      <c r="B86" s="8"/>
    </row>
    <row r="87" spans="1:2" s="10" customFormat="1" x14ac:dyDescent="0.25">
      <c r="A87" s="8"/>
      <c r="B87" s="8"/>
    </row>
    <row r="88" spans="1:2" s="10" customFormat="1" x14ac:dyDescent="0.25">
      <c r="A88" s="8"/>
      <c r="B88" s="8"/>
    </row>
    <row r="89" spans="1:2" s="10" customFormat="1" x14ac:dyDescent="0.25">
      <c r="A89" s="8"/>
      <c r="B89" s="9"/>
    </row>
    <row r="90" spans="1:2" s="10" customFormat="1" x14ac:dyDescent="0.25">
      <c r="A90" s="8"/>
      <c r="B90" s="8"/>
    </row>
    <row r="91" spans="1:2" s="10" customFormat="1" x14ac:dyDescent="0.25">
      <c r="A91" s="8"/>
      <c r="B91" s="8"/>
    </row>
    <row r="92" spans="1:2" s="10" customFormat="1" x14ac:dyDescent="0.25">
      <c r="A92" s="8"/>
      <c r="B92" s="8"/>
    </row>
    <row r="93" spans="1:2" s="10" customFormat="1" x14ac:dyDescent="0.25">
      <c r="A93" s="8"/>
      <c r="B93" s="8"/>
    </row>
    <row r="94" spans="1:2" s="10" customFormat="1" x14ac:dyDescent="0.25">
      <c r="A94" s="8"/>
      <c r="B94" s="8"/>
    </row>
    <row r="95" spans="1:2" s="10" customFormat="1" x14ac:dyDescent="0.25">
      <c r="A95" s="8"/>
      <c r="B95" s="8"/>
    </row>
    <row r="96" spans="1:2" s="10" customFormat="1" x14ac:dyDescent="0.25">
      <c r="A96" s="8"/>
      <c r="B96" s="8"/>
    </row>
    <row r="97" spans="1:2" s="10" customFormat="1" x14ac:dyDescent="0.25">
      <c r="A97" s="8"/>
      <c r="B97" s="9"/>
    </row>
    <row r="98" spans="1:2" s="10" customFormat="1" x14ac:dyDescent="0.25">
      <c r="A98" s="8"/>
      <c r="B98" s="8"/>
    </row>
    <row r="99" spans="1:2" s="10" customFormat="1" x14ac:dyDescent="0.25">
      <c r="A99" s="8"/>
      <c r="B99" s="8"/>
    </row>
    <row r="100" spans="1:2" s="10" customFormat="1" x14ac:dyDescent="0.25">
      <c r="A100" s="8"/>
      <c r="B100" s="8"/>
    </row>
    <row r="101" spans="1:2" s="10" customFormat="1" x14ac:dyDescent="0.25">
      <c r="A101" s="8"/>
      <c r="B101" s="8"/>
    </row>
    <row r="102" spans="1:2" s="10" customFormat="1" x14ac:dyDescent="0.25">
      <c r="A102" s="8"/>
      <c r="B102" s="8"/>
    </row>
    <row r="103" spans="1:2" s="10" customFormat="1" x14ac:dyDescent="0.25">
      <c r="A103" s="8"/>
      <c r="B103" s="8"/>
    </row>
    <row r="104" spans="1:2" s="10" customFormat="1" x14ac:dyDescent="0.25">
      <c r="A104" s="8"/>
      <c r="B104" s="8"/>
    </row>
    <row r="105" spans="1:2" s="10" customFormat="1" x14ac:dyDescent="0.25">
      <c r="A105" s="8"/>
      <c r="B105" s="9"/>
    </row>
    <row r="106" spans="1:2" s="10" customFormat="1" x14ac:dyDescent="0.25">
      <c r="A106" s="8"/>
      <c r="B106" s="8"/>
    </row>
    <row r="107" spans="1:2" s="10" customFormat="1" x14ac:dyDescent="0.25">
      <c r="A107" s="8"/>
      <c r="B107" s="8"/>
    </row>
    <row r="108" spans="1:2" s="10" customFormat="1" x14ac:dyDescent="0.25">
      <c r="A108" s="8"/>
      <c r="B108" s="8"/>
    </row>
    <row r="109" spans="1:2" s="10" customFormat="1" x14ac:dyDescent="0.25">
      <c r="A109" s="8"/>
      <c r="B109" s="8"/>
    </row>
    <row r="110" spans="1:2" s="10" customFormat="1" x14ac:dyDescent="0.25">
      <c r="A110" s="8"/>
      <c r="B110" s="8"/>
    </row>
    <row r="111" spans="1:2" s="10" customFormat="1" x14ac:dyDescent="0.25">
      <c r="A111" s="8"/>
      <c r="B111" s="8"/>
    </row>
    <row r="112" spans="1:2" s="10" customFormat="1" x14ac:dyDescent="0.25">
      <c r="A112" s="8"/>
      <c r="B112" s="8"/>
    </row>
    <row r="113" spans="1:2" s="10" customFormat="1" x14ac:dyDescent="0.25">
      <c r="A113" s="8"/>
      <c r="B113" s="9"/>
    </row>
    <row r="114" spans="1:2" s="10" customFormat="1" x14ac:dyDescent="0.25">
      <c r="A114" s="8"/>
      <c r="B114" s="8"/>
    </row>
    <row r="115" spans="1:2" s="10" customFormat="1" x14ac:dyDescent="0.25">
      <c r="A115" s="8"/>
      <c r="B115" s="8"/>
    </row>
    <row r="116" spans="1:2" s="10" customFormat="1" x14ac:dyDescent="0.25">
      <c r="A116" s="8"/>
      <c r="B116" s="8"/>
    </row>
    <row r="117" spans="1:2" s="10" customFormat="1" x14ac:dyDescent="0.25">
      <c r="A117" s="8"/>
      <c r="B117" s="8"/>
    </row>
    <row r="118" spans="1:2" s="10" customFormat="1" x14ac:dyDescent="0.25">
      <c r="A118" s="8"/>
      <c r="B118" s="8"/>
    </row>
    <row r="119" spans="1:2" s="10" customFormat="1" x14ac:dyDescent="0.25">
      <c r="A119" s="8"/>
      <c r="B119" s="8"/>
    </row>
    <row r="120" spans="1:2" s="10" customFormat="1" x14ac:dyDescent="0.25">
      <c r="A120" s="8"/>
      <c r="B120" s="8"/>
    </row>
    <row r="121" spans="1:2" s="10" customFormat="1" x14ac:dyDescent="0.25">
      <c r="A121" s="8"/>
      <c r="B121" s="8"/>
    </row>
    <row r="122" spans="1:2" s="10" customFormat="1" x14ac:dyDescent="0.25">
      <c r="A122" s="8"/>
      <c r="B122" s="9"/>
    </row>
    <row r="123" spans="1:2" s="10" customFormat="1" x14ac:dyDescent="0.25">
      <c r="A123" s="8"/>
      <c r="B123" s="8"/>
    </row>
    <row r="124" spans="1:2" s="10" customFormat="1" x14ac:dyDescent="0.25">
      <c r="A124" s="8"/>
      <c r="B124" s="8"/>
    </row>
    <row r="125" spans="1:2" s="10" customFormat="1" x14ac:dyDescent="0.25">
      <c r="A125" s="8"/>
      <c r="B125" s="8"/>
    </row>
    <row r="126" spans="1:2" s="10" customFormat="1" x14ac:dyDescent="0.25">
      <c r="A126" s="8"/>
      <c r="B126" s="8"/>
    </row>
    <row r="127" spans="1:2" s="10" customFormat="1" x14ac:dyDescent="0.25">
      <c r="A127" s="8"/>
      <c r="B127" s="8"/>
    </row>
    <row r="128" spans="1:2" s="10" customFormat="1" x14ac:dyDescent="0.25">
      <c r="A128" s="8"/>
      <c r="B128" s="8"/>
    </row>
    <row r="129" spans="1:2" s="10" customFormat="1" x14ac:dyDescent="0.25">
      <c r="A129" s="8"/>
      <c r="B129" s="8"/>
    </row>
    <row r="130" spans="1:2" s="10" customFormat="1" x14ac:dyDescent="0.25">
      <c r="A130" s="8"/>
      <c r="B130" s="8"/>
    </row>
    <row r="131" spans="1:2" s="10" customFormat="1" x14ac:dyDescent="0.25">
      <c r="A131" s="8"/>
      <c r="B131" s="9"/>
    </row>
    <row r="132" spans="1:2" s="10" customFormat="1" x14ac:dyDescent="0.25">
      <c r="A132" s="8"/>
      <c r="B132" s="8"/>
    </row>
    <row r="133" spans="1:2" s="10" customFormat="1" x14ac:dyDescent="0.25">
      <c r="A133" s="8"/>
      <c r="B133" s="8"/>
    </row>
    <row r="134" spans="1:2" s="10" customFormat="1" x14ac:dyDescent="0.25">
      <c r="A134" s="8"/>
      <c r="B134" s="8"/>
    </row>
    <row r="135" spans="1:2" s="10" customFormat="1" x14ac:dyDescent="0.25">
      <c r="A135" s="8"/>
      <c r="B135" s="8"/>
    </row>
    <row r="136" spans="1:2" s="10" customFormat="1" x14ac:dyDescent="0.25">
      <c r="A136" s="8"/>
      <c r="B136" s="8"/>
    </row>
    <row r="137" spans="1:2" s="10" customFormat="1" x14ac:dyDescent="0.25">
      <c r="A137" s="8"/>
      <c r="B137" s="8"/>
    </row>
    <row r="138" spans="1:2" s="10" customFormat="1" x14ac:dyDescent="0.25">
      <c r="A138" s="8"/>
      <c r="B138" s="8"/>
    </row>
    <row r="139" spans="1:2" s="10" customFormat="1" x14ac:dyDescent="0.25">
      <c r="A139" s="8"/>
      <c r="B139" s="8"/>
    </row>
    <row r="140" spans="1:2" s="10" customFormat="1" x14ac:dyDescent="0.25">
      <c r="A140" s="8"/>
      <c r="B140" s="9"/>
    </row>
    <row r="141" spans="1:2" s="10" customFormat="1" x14ac:dyDescent="0.25">
      <c r="A141" s="8"/>
      <c r="B141" s="8"/>
    </row>
    <row r="142" spans="1:2" s="10" customFormat="1" x14ac:dyDescent="0.25">
      <c r="A142" s="8"/>
      <c r="B142" s="8"/>
    </row>
    <row r="143" spans="1:2" s="10" customFormat="1" x14ac:dyDescent="0.25">
      <c r="A143" s="8"/>
      <c r="B143" s="8"/>
    </row>
    <row r="144" spans="1:2" s="10" customFormat="1" x14ac:dyDescent="0.25">
      <c r="A144" s="8"/>
      <c r="B144" s="8"/>
    </row>
    <row r="145" spans="1:2" s="10" customFormat="1" x14ac:dyDescent="0.25">
      <c r="A145" s="8"/>
      <c r="B145" s="8"/>
    </row>
    <row r="146" spans="1:2" s="10" customFormat="1" x14ac:dyDescent="0.25">
      <c r="A146" s="8"/>
      <c r="B146" s="8"/>
    </row>
    <row r="147" spans="1:2" s="10" customFormat="1" x14ac:dyDescent="0.25">
      <c r="A147" s="8"/>
      <c r="B147" s="8"/>
    </row>
    <row r="148" spans="1:2" s="10" customFormat="1" x14ac:dyDescent="0.25">
      <c r="A148" s="8"/>
      <c r="B148" s="8"/>
    </row>
    <row r="149" spans="1:2" s="10" customFormat="1" x14ac:dyDescent="0.25">
      <c r="A149" s="8"/>
      <c r="B149" s="9"/>
    </row>
    <row r="150" spans="1:2" s="10" customFormat="1" x14ac:dyDescent="0.25">
      <c r="A150" s="8"/>
      <c r="B150" s="8"/>
    </row>
    <row r="151" spans="1:2" s="10" customFormat="1" x14ac:dyDescent="0.25">
      <c r="A151" s="8"/>
      <c r="B151" s="8"/>
    </row>
    <row r="152" spans="1:2" s="10" customFormat="1" x14ac:dyDescent="0.25">
      <c r="A152" s="8"/>
      <c r="B152" s="8"/>
    </row>
    <row r="153" spans="1:2" s="10" customFormat="1" x14ac:dyDescent="0.25">
      <c r="A153" s="8"/>
      <c r="B153" s="8"/>
    </row>
    <row r="154" spans="1:2" s="10" customFormat="1" x14ac:dyDescent="0.25">
      <c r="A154" s="8"/>
      <c r="B154" s="8"/>
    </row>
    <row r="155" spans="1:2" s="10" customFormat="1" x14ac:dyDescent="0.25">
      <c r="A155" s="8"/>
      <c r="B155" s="8"/>
    </row>
    <row r="156" spans="1:2" s="10" customFormat="1" x14ac:dyDescent="0.25">
      <c r="A156" s="8"/>
      <c r="B156" s="8"/>
    </row>
    <row r="157" spans="1:2" s="10" customFormat="1" x14ac:dyDescent="0.25">
      <c r="A157" s="8"/>
      <c r="B157" s="8"/>
    </row>
    <row r="158" spans="1:2" s="10" customFormat="1" x14ac:dyDescent="0.25">
      <c r="A158" s="8"/>
      <c r="B158" s="9"/>
    </row>
    <row r="159" spans="1:2" s="10" customFormat="1" x14ac:dyDescent="0.25">
      <c r="A159" s="8"/>
      <c r="B159" s="8"/>
    </row>
    <row r="160" spans="1:2" s="10" customFormat="1" x14ac:dyDescent="0.25">
      <c r="A160" s="8"/>
      <c r="B160" s="8"/>
    </row>
    <row r="161" spans="1:2" s="10" customFormat="1" x14ac:dyDescent="0.25">
      <c r="A161" s="8"/>
      <c r="B161" s="8"/>
    </row>
    <row r="162" spans="1:2" s="10" customFormat="1" x14ac:dyDescent="0.25">
      <c r="A162" s="8"/>
      <c r="B162" s="8"/>
    </row>
    <row r="163" spans="1:2" s="10" customFormat="1" x14ac:dyDescent="0.25">
      <c r="A163" s="8"/>
      <c r="B163" s="8"/>
    </row>
    <row r="164" spans="1:2" s="10" customFormat="1" x14ac:dyDescent="0.25">
      <c r="A164" s="8"/>
      <c r="B164" s="8"/>
    </row>
    <row r="165" spans="1:2" s="10" customFormat="1" x14ac:dyDescent="0.25">
      <c r="A165" s="8"/>
      <c r="B165" s="8"/>
    </row>
    <row r="166" spans="1:2" s="10" customFormat="1" x14ac:dyDescent="0.25">
      <c r="A166" s="8"/>
      <c r="B166" s="8"/>
    </row>
    <row r="167" spans="1:2" s="10" customFormat="1" x14ac:dyDescent="0.25">
      <c r="A167" s="8"/>
      <c r="B167" s="9"/>
    </row>
    <row r="168" spans="1:2" s="10" customFormat="1" x14ac:dyDescent="0.25">
      <c r="A168" s="8"/>
      <c r="B168" s="8"/>
    </row>
    <row r="169" spans="1:2" s="10" customFormat="1" x14ac:dyDescent="0.25">
      <c r="A169" s="8"/>
      <c r="B169" s="8"/>
    </row>
    <row r="170" spans="1:2" s="10" customFormat="1" x14ac:dyDescent="0.25">
      <c r="A170" s="8"/>
      <c r="B170" s="8"/>
    </row>
    <row r="171" spans="1:2" s="10" customFormat="1" x14ac:dyDescent="0.25">
      <c r="A171" s="8"/>
      <c r="B171" s="8"/>
    </row>
    <row r="172" spans="1:2" s="10" customFormat="1" x14ac:dyDescent="0.25">
      <c r="A172" s="8"/>
      <c r="B172" s="8"/>
    </row>
    <row r="173" spans="1:2" s="10" customFormat="1" x14ac:dyDescent="0.25">
      <c r="A173" s="8"/>
      <c r="B173" s="8"/>
    </row>
    <row r="174" spans="1:2" s="10" customFormat="1" x14ac:dyDescent="0.25">
      <c r="A174" s="8"/>
      <c r="B174" s="8"/>
    </row>
    <row r="175" spans="1:2" s="10" customFormat="1" x14ac:dyDescent="0.25">
      <c r="A175" s="8"/>
      <c r="B175" s="8"/>
    </row>
    <row r="176" spans="1:2" s="10" customFormat="1" x14ac:dyDescent="0.25">
      <c r="A176" s="8"/>
      <c r="B176" s="9"/>
    </row>
    <row r="177" spans="1:2" s="10" customFormat="1" x14ac:dyDescent="0.25">
      <c r="A177" s="8"/>
      <c r="B177" s="8"/>
    </row>
    <row r="178" spans="1:2" s="10" customFormat="1" x14ac:dyDescent="0.25">
      <c r="A178" s="8"/>
      <c r="B178" s="8"/>
    </row>
    <row r="179" spans="1:2" s="10" customFormat="1" x14ac:dyDescent="0.25">
      <c r="A179" s="8"/>
      <c r="B179" s="8"/>
    </row>
    <row r="180" spans="1:2" s="10" customFormat="1" x14ac:dyDescent="0.25">
      <c r="A180" s="8"/>
      <c r="B180" s="8"/>
    </row>
    <row r="181" spans="1:2" s="10" customFormat="1" x14ac:dyDescent="0.25">
      <c r="A181" s="8"/>
      <c r="B181" s="8"/>
    </row>
    <row r="182" spans="1:2" s="10" customFormat="1" x14ac:dyDescent="0.25">
      <c r="A182" s="8"/>
      <c r="B182" s="8"/>
    </row>
    <row r="183" spans="1:2" s="10" customFormat="1" x14ac:dyDescent="0.25">
      <c r="A183" s="8"/>
      <c r="B183" s="8"/>
    </row>
    <row r="184" spans="1:2" s="10" customFormat="1" x14ac:dyDescent="0.25">
      <c r="A184" s="8"/>
      <c r="B184" s="8"/>
    </row>
    <row r="185" spans="1:2" s="10" customFormat="1" x14ac:dyDescent="0.25">
      <c r="A185" s="8"/>
      <c r="B185" s="9"/>
    </row>
    <row r="186" spans="1:2" s="10" customFormat="1" x14ac:dyDescent="0.25">
      <c r="A186" s="8"/>
      <c r="B186" s="8"/>
    </row>
    <row r="187" spans="1:2" s="10" customFormat="1" x14ac:dyDescent="0.25">
      <c r="A187" s="8"/>
      <c r="B187" s="8"/>
    </row>
    <row r="188" spans="1:2" s="10" customFormat="1" x14ac:dyDescent="0.25">
      <c r="A188" s="8"/>
      <c r="B188" s="8"/>
    </row>
    <row r="189" spans="1:2" s="10" customFormat="1" x14ac:dyDescent="0.25">
      <c r="A189" s="8"/>
      <c r="B189" s="8"/>
    </row>
    <row r="190" spans="1:2" s="10" customFormat="1" x14ac:dyDescent="0.25">
      <c r="A190" s="8"/>
      <c r="B190" s="8"/>
    </row>
    <row r="191" spans="1:2" s="10" customFormat="1" x14ac:dyDescent="0.25">
      <c r="A191" s="8"/>
      <c r="B191" s="8"/>
    </row>
    <row r="192" spans="1:2" s="10" customFormat="1" x14ac:dyDescent="0.25">
      <c r="A192" s="8"/>
      <c r="B192" s="8"/>
    </row>
    <row r="193" spans="1:2" s="10" customFormat="1" x14ac:dyDescent="0.25">
      <c r="A193" s="8"/>
      <c r="B193" s="8"/>
    </row>
    <row r="194" spans="1:2" s="10" customFormat="1" x14ac:dyDescent="0.25">
      <c r="A194" s="8"/>
      <c r="B194" s="9"/>
    </row>
    <row r="195" spans="1:2" s="10" customFormat="1" x14ac:dyDescent="0.25">
      <c r="A195" s="8"/>
      <c r="B195" s="8"/>
    </row>
    <row r="196" spans="1:2" s="10" customFormat="1" x14ac:dyDescent="0.25">
      <c r="A196" s="8"/>
      <c r="B196" s="8"/>
    </row>
    <row r="197" spans="1:2" s="10" customFormat="1" x14ac:dyDescent="0.25">
      <c r="A197" s="8"/>
      <c r="B197" s="8"/>
    </row>
    <row r="198" spans="1:2" s="10" customFormat="1" x14ac:dyDescent="0.25">
      <c r="A198" s="8"/>
      <c r="B198" s="8"/>
    </row>
    <row r="199" spans="1:2" s="10" customFormat="1" x14ac:dyDescent="0.25">
      <c r="A199" s="8"/>
      <c r="B199" s="8"/>
    </row>
    <row r="200" spans="1:2" s="10" customFormat="1" x14ac:dyDescent="0.25">
      <c r="A200" s="8"/>
      <c r="B200" s="8"/>
    </row>
    <row r="201" spans="1:2" s="10" customFormat="1" x14ac:dyDescent="0.25">
      <c r="A201" s="8"/>
      <c r="B201" s="8"/>
    </row>
    <row r="202" spans="1:2" s="10" customFormat="1" x14ac:dyDescent="0.25">
      <c r="A202" s="8"/>
      <c r="B202" s="8"/>
    </row>
    <row r="203" spans="1:2" s="10" customFormat="1" x14ac:dyDescent="0.25">
      <c r="A203" s="8"/>
      <c r="B203" s="9"/>
    </row>
    <row r="204" spans="1:2" s="10" customFormat="1" x14ac:dyDescent="0.25">
      <c r="A204" s="8"/>
      <c r="B204" s="8"/>
    </row>
    <row r="205" spans="1:2" s="10" customFormat="1" x14ac:dyDescent="0.25">
      <c r="A205" s="8"/>
      <c r="B205" s="8"/>
    </row>
    <row r="206" spans="1:2" s="10" customFormat="1" x14ac:dyDescent="0.25">
      <c r="A206" s="8"/>
      <c r="B206" s="8"/>
    </row>
    <row r="207" spans="1:2" s="10" customFormat="1" x14ac:dyDescent="0.25">
      <c r="A207" s="8"/>
      <c r="B207" s="8"/>
    </row>
    <row r="208" spans="1:2" s="10" customFormat="1" x14ac:dyDescent="0.25">
      <c r="A208" s="8"/>
      <c r="B208" s="8"/>
    </row>
    <row r="209" spans="1:2" s="10" customFormat="1" x14ac:dyDescent="0.25">
      <c r="A209" s="8"/>
      <c r="B209" s="8"/>
    </row>
    <row r="210" spans="1:2" s="10" customFormat="1" x14ac:dyDescent="0.25">
      <c r="A210" s="8"/>
      <c r="B210" s="8"/>
    </row>
    <row r="211" spans="1:2" s="10" customFormat="1" x14ac:dyDescent="0.25">
      <c r="A211" s="8"/>
      <c r="B211" s="8"/>
    </row>
    <row r="212" spans="1:2" s="10" customFormat="1" x14ac:dyDescent="0.25"/>
    <row r="213" spans="1:2" s="7" customFormat="1" x14ac:dyDescent="0.25">
      <c r="A213" s="6"/>
    </row>
    <row r="214" spans="1:2" s="7" customFormat="1" x14ac:dyDescent="0.25">
      <c r="A214" s="6"/>
    </row>
    <row r="215" spans="1:2" s="7" customFormat="1" x14ac:dyDescent="0.25">
      <c r="A215" s="6"/>
    </row>
    <row r="216" spans="1:2" s="7" customFormat="1" x14ac:dyDescent="0.25">
      <c r="A216" s="6"/>
    </row>
    <row r="217" spans="1:2" s="7" customFormat="1" x14ac:dyDescent="0.25">
      <c r="A217" s="6"/>
    </row>
    <row r="218" spans="1:2" s="7" customFormat="1" x14ac:dyDescent="0.25">
      <c r="A218" s="6"/>
    </row>
    <row r="219" spans="1:2" s="7" customFormat="1" x14ac:dyDescent="0.25">
      <c r="A219" s="6"/>
    </row>
    <row r="220" spans="1:2" s="7" customFormat="1" x14ac:dyDescent="0.25">
      <c r="A220" s="6"/>
    </row>
    <row r="221" spans="1:2" s="7" customFormat="1" x14ac:dyDescent="0.25">
      <c r="A221" s="6"/>
    </row>
    <row r="222" spans="1:2" s="7" customFormat="1" x14ac:dyDescent="0.25">
      <c r="A222" s="6"/>
    </row>
    <row r="223" spans="1:2" s="7" customFormat="1" x14ac:dyDescent="0.25">
      <c r="A223" s="6"/>
    </row>
    <row r="224" spans="1:2" s="7" customFormat="1" x14ac:dyDescent="0.25">
      <c r="A224" s="6"/>
    </row>
    <row r="225" spans="1:1" s="7" customFormat="1" x14ac:dyDescent="0.25">
      <c r="A225" s="6"/>
    </row>
    <row r="226" spans="1:1" s="7" customFormat="1" x14ac:dyDescent="0.25">
      <c r="A226" s="6"/>
    </row>
    <row r="227" spans="1:1" s="7" customFormat="1" x14ac:dyDescent="0.25">
      <c r="A227" s="6"/>
    </row>
    <row r="228" spans="1:1" s="7" customFormat="1" x14ac:dyDescent="0.25">
      <c r="A228" s="6"/>
    </row>
    <row r="229" spans="1:1" s="7" customFormat="1" x14ac:dyDescent="0.25">
      <c r="A229" s="6"/>
    </row>
    <row r="230" spans="1:1" s="7" customFormat="1" x14ac:dyDescent="0.25">
      <c r="A230" s="6"/>
    </row>
    <row r="231" spans="1:1" s="7" customFormat="1" x14ac:dyDescent="0.25">
      <c r="A231" s="6"/>
    </row>
    <row r="232" spans="1:1" s="7" customFormat="1" x14ac:dyDescent="0.25">
      <c r="A232" s="6"/>
    </row>
    <row r="233" spans="1:1" s="7" customFormat="1" x14ac:dyDescent="0.25">
      <c r="A233" s="6"/>
    </row>
    <row r="234" spans="1:1" s="7" customFormat="1" x14ac:dyDescent="0.25">
      <c r="A234" s="6"/>
    </row>
    <row r="235" spans="1:1" s="7" customFormat="1" x14ac:dyDescent="0.25">
      <c r="A235" s="6"/>
    </row>
    <row r="236" spans="1:1" s="7" customFormat="1" x14ac:dyDescent="0.25">
      <c r="A236" s="6"/>
    </row>
    <row r="237" spans="1:1" s="7" customFormat="1" x14ac:dyDescent="0.25">
      <c r="A237" s="6"/>
    </row>
    <row r="238" spans="1:1" s="7" customFormat="1" x14ac:dyDescent="0.25">
      <c r="A238" s="6"/>
    </row>
    <row r="239" spans="1:1" s="7" customFormat="1" x14ac:dyDescent="0.25">
      <c r="A239" s="6"/>
    </row>
    <row r="240" spans="1:1" s="7" customFormat="1" x14ac:dyDescent="0.25">
      <c r="A240" s="6"/>
    </row>
    <row r="241" spans="1:1" s="7" customFormat="1" x14ac:dyDescent="0.25">
      <c r="A241" s="6"/>
    </row>
    <row r="242" spans="1:1" s="7" customFormat="1" x14ac:dyDescent="0.25">
      <c r="A242" s="6"/>
    </row>
    <row r="243" spans="1:1" s="7" customFormat="1" x14ac:dyDescent="0.25">
      <c r="A243" s="6"/>
    </row>
    <row r="244" spans="1:1" s="7" customFormat="1" x14ac:dyDescent="0.25">
      <c r="A244" s="6"/>
    </row>
    <row r="245" spans="1:1" s="7" customFormat="1" x14ac:dyDescent="0.25">
      <c r="A245" s="6"/>
    </row>
    <row r="246" spans="1:1" s="7" customFormat="1" x14ac:dyDescent="0.25">
      <c r="A246" s="6"/>
    </row>
    <row r="247" spans="1:1" s="7" customFormat="1" x14ac:dyDescent="0.25">
      <c r="A247" s="6"/>
    </row>
    <row r="248" spans="1:1" s="7" customFormat="1" x14ac:dyDescent="0.25">
      <c r="A248" s="6"/>
    </row>
    <row r="249" spans="1:1" s="7" customFormat="1" x14ac:dyDescent="0.25">
      <c r="A249" s="6"/>
    </row>
    <row r="250" spans="1:1" s="7" customFormat="1" x14ac:dyDescent="0.25">
      <c r="A250" s="6"/>
    </row>
    <row r="251" spans="1:1" s="7" customFormat="1" x14ac:dyDescent="0.25">
      <c r="A251" s="6"/>
    </row>
    <row r="252" spans="1:1" s="7" customFormat="1" x14ac:dyDescent="0.25">
      <c r="A252" s="6"/>
    </row>
    <row r="253" spans="1:1" s="7" customFormat="1" x14ac:dyDescent="0.25">
      <c r="A253" s="6"/>
    </row>
    <row r="254" spans="1:1" s="7" customFormat="1" x14ac:dyDescent="0.25">
      <c r="A254" s="6"/>
    </row>
    <row r="255" spans="1:1" s="7" customFormat="1" x14ac:dyDescent="0.25">
      <c r="A255" s="6"/>
    </row>
    <row r="256" spans="1:1" s="7" customFormat="1" x14ac:dyDescent="0.25">
      <c r="A256" s="6"/>
    </row>
    <row r="257" spans="1:1" s="7" customFormat="1" x14ac:dyDescent="0.25">
      <c r="A257" s="6"/>
    </row>
    <row r="258" spans="1:1" s="7" customFormat="1" x14ac:dyDescent="0.25">
      <c r="A258" s="6"/>
    </row>
    <row r="259" spans="1:1" s="7" customFormat="1" x14ac:dyDescent="0.25">
      <c r="A259" s="6"/>
    </row>
    <row r="260" spans="1:1" s="7" customFormat="1" x14ac:dyDescent="0.25">
      <c r="A260" s="6"/>
    </row>
    <row r="261" spans="1:1" s="7" customFormat="1" x14ac:dyDescent="0.25">
      <c r="A261" s="6"/>
    </row>
    <row r="262" spans="1:1" s="7" customFormat="1" x14ac:dyDescent="0.25">
      <c r="A262" s="6"/>
    </row>
    <row r="263" spans="1:1" s="7" customFormat="1" x14ac:dyDescent="0.25">
      <c r="A263" s="6"/>
    </row>
    <row r="264" spans="1:1" s="7" customFormat="1" x14ac:dyDescent="0.25">
      <c r="A264" s="6"/>
    </row>
    <row r="265" spans="1:1" s="7" customFormat="1" x14ac:dyDescent="0.25">
      <c r="A265" s="6"/>
    </row>
    <row r="266" spans="1:1" s="7" customFormat="1" x14ac:dyDescent="0.25">
      <c r="A266" s="6"/>
    </row>
    <row r="267" spans="1:1" s="7" customFormat="1" x14ac:dyDescent="0.25">
      <c r="A267" s="6"/>
    </row>
    <row r="268" spans="1:1" s="7" customFormat="1" x14ac:dyDescent="0.25">
      <c r="A268" s="6"/>
    </row>
    <row r="269" spans="1:1" s="7" customFormat="1" x14ac:dyDescent="0.25">
      <c r="A269" s="6"/>
    </row>
    <row r="270" spans="1:1" s="7" customFormat="1" x14ac:dyDescent="0.25">
      <c r="A270" s="6"/>
    </row>
    <row r="271" spans="1:1" s="7" customFormat="1" x14ac:dyDescent="0.25">
      <c r="A271" s="6"/>
    </row>
    <row r="272" spans="1:1" s="7" customFormat="1" x14ac:dyDescent="0.25">
      <c r="A272" s="6"/>
    </row>
    <row r="273" spans="1:44" s="7" customFormat="1" x14ac:dyDescent="0.25">
      <c r="A273" s="6"/>
    </row>
    <row r="274" spans="1:44" s="7" customFormat="1" x14ac:dyDescent="0.25">
      <c r="A274" s="6"/>
    </row>
    <row r="275" spans="1:44" s="7" customFormat="1" x14ac:dyDescent="0.25">
      <c r="A275" s="6"/>
    </row>
    <row r="276" spans="1:44" s="7" customFormat="1" x14ac:dyDescent="0.25">
      <c r="A276" s="6"/>
    </row>
    <row r="277" spans="1:44" s="7" customFormat="1" x14ac:dyDescent="0.25">
      <c r="A277" s="6"/>
    </row>
    <row r="278" spans="1:44" s="7" customFormat="1" x14ac:dyDescent="0.25">
      <c r="A278" s="6"/>
    </row>
    <row r="279" spans="1:44" x14ac:dyDescent="0.25"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</row>
    <row r="280" spans="1:44" x14ac:dyDescent="0.25"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</row>
    <row r="281" spans="1:44" x14ac:dyDescent="0.25"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</row>
    <row r="282" spans="1:44" x14ac:dyDescent="0.25"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</row>
    <row r="283" spans="1:44" x14ac:dyDescent="0.25"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</row>
    <row r="284" spans="1:44" x14ac:dyDescent="0.25"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</row>
    <row r="285" spans="1:44" x14ac:dyDescent="0.25"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</row>
    <row r="286" spans="1:44" x14ac:dyDescent="0.25"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</row>
    <row r="287" spans="1:44" x14ac:dyDescent="0.25"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</row>
    <row r="288" spans="1:44" x14ac:dyDescent="0.25"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</row>
    <row r="289" spans="3:44" x14ac:dyDescent="0.25"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</row>
    <row r="290" spans="3:44" x14ac:dyDescent="0.25"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</row>
    <row r="291" spans="3:44" x14ac:dyDescent="0.25"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</row>
    <row r="292" spans="3:44" x14ac:dyDescent="0.25"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</row>
    <row r="293" spans="3:44" x14ac:dyDescent="0.25"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</row>
    <row r="294" spans="3:44" x14ac:dyDescent="0.25"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</row>
    <row r="295" spans="3:44" x14ac:dyDescent="0.25"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</row>
    <row r="296" spans="3:44" x14ac:dyDescent="0.25"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</row>
    <row r="297" spans="3:44" x14ac:dyDescent="0.25"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</row>
    <row r="298" spans="3:44" x14ac:dyDescent="0.25"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</row>
    <row r="299" spans="3:44" x14ac:dyDescent="0.25"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</row>
    <row r="300" spans="3:44" x14ac:dyDescent="0.25"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</row>
    <row r="301" spans="3:44" x14ac:dyDescent="0.25"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</row>
    <row r="302" spans="3:44" x14ac:dyDescent="0.25"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</row>
    <row r="303" spans="3:44" x14ac:dyDescent="0.25"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</row>
    <row r="304" spans="3:44" x14ac:dyDescent="0.25"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</row>
    <row r="305" spans="3:44" x14ac:dyDescent="0.25"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</row>
    <row r="306" spans="3:44" x14ac:dyDescent="0.25"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</row>
    <row r="307" spans="3:44" x14ac:dyDescent="0.25"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</row>
  </sheetData>
  <mergeCells count="9">
    <mergeCell ref="J1:M3"/>
    <mergeCell ref="B4:L5"/>
    <mergeCell ref="A14:B14"/>
    <mergeCell ref="A15:B15"/>
    <mergeCell ref="A16:B16"/>
    <mergeCell ref="A7:A8"/>
    <mergeCell ref="B7:B8"/>
    <mergeCell ref="C7:L7"/>
    <mergeCell ref="M7:M8"/>
  </mergeCells>
  <pageMargins left="0.74803149606299213" right="0.11811023622047245" top="0.59055118110236227" bottom="0.15748031496062992" header="0.15748031496062992" footer="0.15748031496062992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2024-12-24T02:48:46Z</dcterms:modified>
</cp:coreProperties>
</file>