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3500" windowWidth="800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<sst xmlns="http://schemas.openxmlformats.org/spreadsheetml/2006/main" count="11" uniqueCount="11">
  <si>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</si>
  <si>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</si>
  <si>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</si>
  <si>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</si>
  <si>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</si>
  <si>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</si>
  <si>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</si>
  <si>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</si>
  <si>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Рыбин Евгений Алексеевич                40810810031009409142</t>
  </si>
  <si>
    <t>Чуднов Юрий Иванович                        40810810631009409144</t>
  </si>
  <si>
    <t>По состоянию на «19» июля 2019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</si>
</sst>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tabSelected="1" workbookViewId="0" topLeftCell="C10">
      <selection activeCell="D22" sqref="D22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1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ht="13.5">
      <c r="N7" s="16" t="s">
        <v>10</v>
      </c>
    </row>
    <row r="8" ht="13.5">
      <c r="N8" s="1"/>
    </row>
    <row r="9" spans="1:14" s="5" customFormat="1" ht="24" customHeight="1">
      <c r="A9" s="28" t="str">
        <f>"№
п/п"</f>
        <v>№
п/п</v>
      </c>
      <c r="B9" s="28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5" t="str">
        <f>"Поступило средств"</f>
        <v>Поступило средств</v>
      </c>
      <c r="D9" s="26"/>
      <c r="E9" s="26"/>
      <c r="F9" s="26"/>
      <c r="G9" s="27"/>
      <c r="H9" s="25" t="str">
        <f>"Израсходовано средств"</f>
        <v>Израсходовано средств</v>
      </c>
      <c r="I9" s="26"/>
      <c r="J9" s="26"/>
      <c r="K9" s="27"/>
      <c r="L9" s="25" t="str">
        <f>"Возвращено средств жертвователям"</f>
        <v>Возвращено средств жертвователям</v>
      </c>
      <c r="M9" s="26"/>
      <c r="N9" s="27"/>
    </row>
    <row r="10" spans="1:15" s="5" customFormat="1" ht="49.5" customHeight="1">
      <c r="A10" s="29"/>
      <c r="B10" s="29"/>
      <c r="C10" s="28" t="str">
        <f>"всего (сумма, рублей)"</f>
        <v>всего (сумма, рублей)</v>
      </c>
      <c r="D10" s="25" t="str">
        <f>"из них"</f>
        <v>из них</v>
      </c>
      <c r="E10" s="26"/>
      <c r="F10" s="26"/>
      <c r="G10" s="27"/>
      <c r="H10" s="28" t="str">
        <f>C10</f>
        <v>всего (сумма, рублей)</v>
      </c>
      <c r="I10" s="25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6"/>
      <c r="K10" s="27"/>
      <c r="L10" s="28" t="str">
        <f>J11</f>
        <v>сумма, рублей</v>
      </c>
      <c r="M10" s="6"/>
      <c r="N10" s="28" t="str">
        <f>"основания возврата"</f>
        <v>основания возврата</v>
      </c>
      <c r="O10" s="7"/>
    </row>
    <row r="11" spans="1:15" s="5" customFormat="1" ht="69.75" customHeight="1">
      <c r="A11" s="29"/>
      <c r="B11" s="29"/>
      <c r="C11" s="29"/>
      <c r="D11" s="25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7"/>
      <c r="F11" s="25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7"/>
      <c r="H11" s="29"/>
      <c r="I11" s="28" t="str">
        <f>"дата снятия средств со счета"</f>
        <v>дата снятия средств со счета</v>
      </c>
      <c r="J11" s="28" t="str">
        <f>F12</f>
        <v>сумма, рублей</v>
      </c>
      <c r="K11" s="28" t="str">
        <f>"назначение платежа"</f>
        <v>назначение платежа</v>
      </c>
      <c r="L11" s="29"/>
      <c r="M11" s="8" t="s">
        <v>2</v>
      </c>
      <c r="N11" s="29"/>
      <c r="O11" s="7"/>
    </row>
    <row r="12" spans="1:15" s="5" customFormat="1" ht="60" customHeight="1">
      <c r="A12" s="30"/>
      <c r="B12" s="30"/>
      <c r="C12" s="30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0"/>
      <c r="I12" s="30"/>
      <c r="J12" s="30"/>
      <c r="K12" s="30"/>
      <c r="L12" s="30"/>
      <c r="M12" s="10"/>
      <c r="N12" s="30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4</v>
      </c>
      <c r="C14" s="20">
        <v>0</v>
      </c>
      <c r="D14" s="20"/>
      <c r="E14" s="21">
        <f>""</f>
      </c>
      <c r="F14" s="20"/>
      <c r="G14" s="22"/>
      <c r="H14" s="20">
        <v>0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>A14+1</f>
        <v>2</v>
      </c>
      <c r="B15" s="19" t="s">
        <v>5</v>
      </c>
      <c r="C15" s="20">
        <v>100</v>
      </c>
      <c r="D15" s="20"/>
      <c r="E15" s="21"/>
      <c r="F15" s="20"/>
      <c r="G15" s="22"/>
      <c r="H15" s="20">
        <v>100</v>
      </c>
      <c r="I15" s="22"/>
      <c r="J15" s="23"/>
      <c r="K15" s="19"/>
      <c r="L15" s="23"/>
      <c r="M15" s="23"/>
      <c r="N15" s="19"/>
      <c r="O15" s="24"/>
    </row>
    <row r="16" spans="1:15" s="5" customFormat="1" ht="45" customHeight="1">
      <c r="A16" s="18">
        <f>A15+1</f>
        <v>3</v>
      </c>
      <c r="B16" s="19" t="s">
        <v>8</v>
      </c>
      <c r="C16" s="20">
        <v>0</v>
      </c>
      <c r="D16" s="20"/>
      <c r="E16" s="21">
        <f>""</f>
      </c>
      <c r="F16" s="20"/>
      <c r="G16" s="22"/>
      <c r="H16" s="20">
        <v>0</v>
      </c>
      <c r="I16" s="22"/>
      <c r="J16" s="23"/>
      <c r="K16" s="19"/>
      <c r="L16" s="23"/>
      <c r="M16" s="23"/>
      <c r="N16" s="19"/>
      <c r="O16" s="24"/>
    </row>
    <row r="17" spans="1:15" s="5" customFormat="1" ht="45" customHeight="1">
      <c r="A17" s="18">
        <f>A16+1</f>
        <v>4</v>
      </c>
      <c r="B17" s="19" t="s">
        <v>9</v>
      </c>
      <c r="C17" s="20">
        <v>0</v>
      </c>
      <c r="D17" s="20"/>
      <c r="E17" s="21">
        <f>""</f>
      </c>
      <c r="F17" s="20"/>
      <c r="G17" s="22"/>
      <c r="H17" s="20">
        <v>0</v>
      </c>
      <c r="I17" s="22"/>
      <c r="J17" s="23"/>
      <c r="K17" s="19"/>
      <c r="L17" s="23"/>
      <c r="M17" s="23"/>
      <c r="N17" s="19"/>
      <c r="O17" s="24"/>
    </row>
    <row r="18" spans="1:15" s="5" customFormat="1" ht="45" customHeight="1">
      <c r="A18" s="18">
        <f>A17+1</f>
        <v>5</v>
      </c>
      <c r="B18" s="19" t="s">
        <v>7</v>
      </c>
      <c r="C18" s="20">
        <v>100</v>
      </c>
      <c r="D18" s="20"/>
      <c r="E18" s="21"/>
      <c r="F18" s="20"/>
      <c r="G18" s="22"/>
      <c r="H18" s="20">
        <v>100</v>
      </c>
      <c r="I18" s="22"/>
      <c r="J18" s="23"/>
      <c r="K18" s="19"/>
      <c r="L18" s="23"/>
      <c r="M18" s="23"/>
      <c r="N18" s="19"/>
      <c r="O18" s="24"/>
    </row>
    <row r="19" spans="1:14" s="5" customFormat="1" ht="13.5">
      <c r="A19" s="11" t="s">
        <v>1</v>
      </c>
      <c r="B19" s="12" t="str">
        <f>"Итого"</f>
        <v>Итого</v>
      </c>
      <c r="C19" s="17">
        <f>SUM(C14:C18)</f>
        <v>200</v>
      </c>
      <c r="D19" s="13"/>
      <c r="E19" s="12"/>
      <c r="F19" s="13"/>
      <c r="G19" s="14"/>
      <c r="H19" s="17">
        <f>SUM(H14:H18)</f>
        <v>200</v>
      </c>
      <c r="I19" s="15"/>
      <c r="J19" s="13">
        <v>0</v>
      </c>
      <c r="K19" s="12">
        <f>""</f>
      </c>
      <c r="L19" s="13">
        <v>0</v>
      </c>
      <c r="M19" s="13"/>
      <c r="N19" s="12">
        <f>""</f>
      </c>
    </row>
    <row r="20" ht="13.5">
      <c r="C20" s="3"/>
    </row>
    <row r="21" ht="13.5">
      <c r="H21" s="5"/>
    </row>
    <row r="31" ht="13.5">
      <c r="F31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2019-07-12T08:46:13Z</cp:lastPrinted>
  <dcterms:created xsi:type="dcterms:W3CDTF">2016-07-07T04:31:45Z</dcterms:created>
  <dcterms:modified xsi:type="dcterms:W3CDTF">2019-07-19T08:35:58Z</dcterms:modified>
  <cp:category/>
  <cp:version/>
  <cp:contentType/>
  <cp:contentStatus/>
</cp:coreProperties>
</file>